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130" windowHeight="8850" activeTab="0"/>
  </bookViews>
  <sheets>
    <sheet name="t4" sheetId="1" r:id="rId1"/>
    <sheet name="Sheet1" sheetId="2" r:id="rId2"/>
  </sheets>
  <definedNames>
    <definedName name="_xlnm.Print_Area" localSheetId="0">'t4'!$A$1:$AH$432</definedName>
    <definedName name="_xlnm.Print_Titles" localSheetId="0">'t4'!$1:$7</definedName>
  </definedNames>
  <calcPr fullCalcOnLoad="1"/>
</workbook>
</file>

<file path=xl/sharedStrings.xml><?xml version="1.0" encoding="utf-8"?>
<sst xmlns="http://schemas.openxmlformats.org/spreadsheetml/2006/main" count="1216" uniqueCount="325">
  <si>
    <t>AR</t>
  </si>
  <si>
    <t>Architecture</t>
  </si>
  <si>
    <t xml:space="preserve">                                               </t>
  </si>
  <si>
    <t>BA</t>
  </si>
  <si>
    <t>BARCH</t>
  </si>
  <si>
    <t>AS</t>
  </si>
  <si>
    <t>Africana Studies</t>
  </si>
  <si>
    <t>Anthropology</t>
  </si>
  <si>
    <t>APPLIED ANTHROPOLOGY</t>
  </si>
  <si>
    <t>Art</t>
  </si>
  <si>
    <t>BFA</t>
  </si>
  <si>
    <t>ART EDUCATION</t>
  </si>
  <si>
    <t>GRAPHIC DESIGN</t>
  </si>
  <si>
    <t>GRAPHIC DESIGN/ILLUSTRATION</t>
  </si>
  <si>
    <t>ILLUSTRATION</t>
  </si>
  <si>
    <t>PAINTING</t>
  </si>
  <si>
    <t>PRINTMAKING</t>
  </si>
  <si>
    <t>SCULPTURE</t>
  </si>
  <si>
    <t>SECONDARY EDUCATION</t>
  </si>
  <si>
    <t>TIME ARTS (PHOTO, VIDEO, DIGITAL)</t>
  </si>
  <si>
    <t>Art History</t>
  </si>
  <si>
    <t>Biology</t>
  </si>
  <si>
    <t>BS</t>
  </si>
  <si>
    <t>BIOLOGY - PREDENTAL</t>
  </si>
  <si>
    <t>BIOLOGY - PREMEDICAL</t>
  </si>
  <si>
    <t>CELL BIOLOGY/PHYSIOLOGY</t>
  </si>
  <si>
    <t>ECOLOGY/ENVIRONMENTAL BIOLOGY</t>
  </si>
  <si>
    <t>MICROBIOLOGY</t>
  </si>
  <si>
    <t>SECONDARY EDUCATION - BIOLOGY</t>
  </si>
  <si>
    <t>Chemistry</t>
  </si>
  <si>
    <t>CHEMISTRY - BIO-CHEMISTRY</t>
  </si>
  <si>
    <t>PRE-PHARMACY</t>
  </si>
  <si>
    <t>SECONDARY EDUCATION - CHEMISTRY</t>
  </si>
  <si>
    <t>Communication Studies</t>
  </si>
  <si>
    <t>COMMUNICATION-HEALTH</t>
  </si>
  <si>
    <t>COMMUNICATION-MASS MEDIA</t>
  </si>
  <si>
    <t>COMMUNICATION-ORGANIZATIONAL</t>
  </si>
  <si>
    <t>COMMUNICATION-PUBLIC ADVOCACY</t>
  </si>
  <si>
    <t>COMMUNICATION-PUBLIC RELATIONS</t>
  </si>
  <si>
    <t>Criminal Justice</t>
  </si>
  <si>
    <t>Dance</t>
  </si>
  <si>
    <t>Dance Education</t>
  </si>
  <si>
    <t>Earth Sciences</t>
  </si>
  <si>
    <t>SECONDARY EDUCATION - EARTH SCI</t>
  </si>
  <si>
    <t>English</t>
  </si>
  <si>
    <t>SECONDARY EDUCATION - ENGLISH</t>
  </si>
  <si>
    <t>French</t>
  </si>
  <si>
    <t>Geography</t>
  </si>
  <si>
    <t>COMMUNITY AND REGIONAL PLANNING</t>
  </si>
  <si>
    <t>GEOGRAPHY: COMMUNITY PLANNING</t>
  </si>
  <si>
    <t>GEOGRAPHY: INFORMATION SYSTEMS</t>
  </si>
  <si>
    <t>Geology</t>
  </si>
  <si>
    <t>German</t>
  </si>
  <si>
    <t>History</t>
  </si>
  <si>
    <t>SECONDARY EDUCATION - HISTORY</t>
  </si>
  <si>
    <t>International Studies</t>
  </si>
  <si>
    <t>Latin-American Studies</t>
  </si>
  <si>
    <t>Mathematics</t>
  </si>
  <si>
    <t>ACTUARIAL SCIENCE</t>
  </si>
  <si>
    <t>SECONDARY EDUCATION - MATH</t>
  </si>
  <si>
    <t>Mathematics For Business</t>
  </si>
  <si>
    <t>FINANCE</t>
  </si>
  <si>
    <t>Meteorology</t>
  </si>
  <si>
    <t>Music</t>
  </si>
  <si>
    <t>VOICE</t>
  </si>
  <si>
    <t>Music Education</t>
  </si>
  <si>
    <t>BM</t>
  </si>
  <si>
    <t>GENERAL MUSIC</t>
  </si>
  <si>
    <t>Music Performance</t>
  </si>
  <si>
    <t>Philosophy</t>
  </si>
  <si>
    <t>APPLIED PHILOSOPHY</t>
  </si>
  <si>
    <t>TRADITIONAL PHILOSOPHY</t>
  </si>
  <si>
    <t>Physics</t>
  </si>
  <si>
    <t>Political Science</t>
  </si>
  <si>
    <t>PSCI - COMPARATIVE &amp; INTERNL POLI</t>
  </si>
  <si>
    <t>PSCI - PUBLIC POLICY</t>
  </si>
  <si>
    <t>Psychology</t>
  </si>
  <si>
    <t>Religious Studies</t>
  </si>
  <si>
    <t>ARTS &amp; SCI-UND/HEALTH FIELDS</t>
  </si>
  <si>
    <t>Sociology</t>
  </si>
  <si>
    <t>Spanish</t>
  </si>
  <si>
    <t>SPANISH - K-12 TEACHER ED</t>
  </si>
  <si>
    <t>Theatre</t>
  </si>
  <si>
    <t>VISUAL AND PEFORMING ARTS</t>
  </si>
  <si>
    <t>Theatre Education</t>
  </si>
  <si>
    <t>BU</t>
  </si>
  <si>
    <t>Accounting</t>
  </si>
  <si>
    <t>Economics</t>
  </si>
  <si>
    <t>ECONOMICS-BUSINESS ADMIN</t>
  </si>
  <si>
    <t>ECONOMICS-LIBERAL ARTS</t>
  </si>
  <si>
    <t>Finance</t>
  </si>
  <si>
    <t>BSBA</t>
  </si>
  <si>
    <t>FINANCIAL INST/COMMERCIAL BANKING</t>
  </si>
  <si>
    <t>FINANCIAL MANAGEMENT</t>
  </si>
  <si>
    <t>RISK MANAGEMENT &amp; INSURANCE</t>
  </si>
  <si>
    <t>Industrial &amp; Operations Mgt</t>
  </si>
  <si>
    <t>International Business</t>
  </si>
  <si>
    <t>MANAGERIAL LEADERSHIP</t>
  </si>
  <si>
    <t>Management</t>
  </si>
  <si>
    <t>ENTREPRENEURSHIP</t>
  </si>
  <si>
    <t>PERSONNEL - HUMAN RESOURCES</t>
  </si>
  <si>
    <t>Management Information Systems</t>
  </si>
  <si>
    <t>Marketing</t>
  </si>
  <si>
    <t>ED</t>
  </si>
  <si>
    <t>Child And Family Development</t>
  </si>
  <si>
    <t>BIRTH-KINDER TEACHER LICENSURE</t>
  </si>
  <si>
    <t>Elementary Education</t>
  </si>
  <si>
    <t>ENGLISH AND COMMUNICATIONS</t>
  </si>
  <si>
    <t>GLOBAL STUDIES &amp; FOREIGN LANGUAGE</t>
  </si>
  <si>
    <t>MATHEMATICS</t>
  </si>
  <si>
    <t>SCIENCE</t>
  </si>
  <si>
    <t>SOCIAL STUDIES</t>
  </si>
  <si>
    <t>Human Services</t>
  </si>
  <si>
    <t>Middle Grades Education, Undergraduate</t>
  </si>
  <si>
    <t>Special Education</t>
  </si>
  <si>
    <t>GENERAL CURRICULUM</t>
  </si>
  <si>
    <t>EN</t>
  </si>
  <si>
    <t>Civil Engineering</t>
  </si>
  <si>
    <t>BSCE</t>
  </si>
  <si>
    <t>Civil Engineering Technology</t>
  </si>
  <si>
    <t>BSET</t>
  </si>
  <si>
    <t>Computer Engineering</t>
  </si>
  <si>
    <t>BSCPE</t>
  </si>
  <si>
    <t>Electrical Engineering</t>
  </si>
  <si>
    <t>BSEE</t>
  </si>
  <si>
    <t>Electrical Engineering Technology</t>
  </si>
  <si>
    <t>Fire Safety Engineering Technology</t>
  </si>
  <si>
    <t>Mechanical Engineering</t>
  </si>
  <si>
    <t>BSME</t>
  </si>
  <si>
    <t>MOTOR SPORTS ENGINEERING</t>
  </si>
  <si>
    <t>Mechanical Engineering Technology</t>
  </si>
  <si>
    <t>HS</t>
  </si>
  <si>
    <t>Athletic Training</t>
  </si>
  <si>
    <t>Exercise Science</t>
  </si>
  <si>
    <t>Nursing</t>
  </si>
  <si>
    <t>BSN</t>
  </si>
  <si>
    <t>Nursing - Pathways Program</t>
  </si>
  <si>
    <t>Social Work</t>
  </si>
  <si>
    <t>BSW</t>
  </si>
  <si>
    <t>IT</t>
  </si>
  <si>
    <t>Computer Science</t>
  </si>
  <si>
    <t>COMPREHENSIVE SCIENCES</t>
  </si>
  <si>
    <t>COMPUTER SCIENCE</t>
  </si>
  <si>
    <t>Software And Information Systems</t>
  </si>
  <si>
    <t>M</t>
  </si>
  <si>
    <t>F</t>
  </si>
  <si>
    <t>WHITE</t>
  </si>
  <si>
    <t>HISPANIC</t>
  </si>
  <si>
    <t>ASIAN</t>
  </si>
  <si>
    <t>BLACK</t>
  </si>
  <si>
    <t>NON-RES</t>
  </si>
  <si>
    <t>ALIEN</t>
  </si>
  <si>
    <t>AMERICAN</t>
  </si>
  <si>
    <t>INDIAN</t>
  </si>
  <si>
    <t>*These students are fifth year students and already hold the B.A. degree in Architecture.</t>
  </si>
  <si>
    <t>UNDERGRADUATE DEGREES AWARDED AT UNC CHARLOTTE</t>
  </si>
  <si>
    <t>Source:  Computerized data from Institutional Research Office files.</t>
  </si>
  <si>
    <t>TOTAL</t>
  </si>
  <si>
    <t>Table VII-3</t>
  </si>
  <si>
    <t>Major</t>
  </si>
  <si>
    <t>Concentration</t>
  </si>
  <si>
    <t>Degree</t>
  </si>
  <si>
    <t>College</t>
  </si>
  <si>
    <t>College total for AR</t>
  </si>
  <si>
    <t>Subtotal for Anthropology</t>
  </si>
  <si>
    <t>Subtotal for Art</t>
  </si>
  <si>
    <t>Subtotal for Biology</t>
  </si>
  <si>
    <t>Subtotal for Chemistry</t>
  </si>
  <si>
    <t>Subtotal for Communication Studies</t>
  </si>
  <si>
    <t>Subtotal for Earth Sciences</t>
  </si>
  <si>
    <t>Subtotal for English</t>
  </si>
  <si>
    <t>Subtotal for Geography</t>
  </si>
  <si>
    <t>Subtotal for History</t>
  </si>
  <si>
    <t>Subtotal for International Studies</t>
  </si>
  <si>
    <t>Subtotal for Mathematics</t>
  </si>
  <si>
    <t>Subtotal for Mathematics for Business</t>
  </si>
  <si>
    <t>Subtotal for Music</t>
  </si>
  <si>
    <t>Subtotal for Education</t>
  </si>
  <si>
    <t>Subtotal for Philosophy</t>
  </si>
  <si>
    <t>Subtotal for Physics</t>
  </si>
  <si>
    <t>Subtotal for Political Science</t>
  </si>
  <si>
    <t>Subtotal for Psychology</t>
  </si>
  <si>
    <t>Subtotal for Religious Studies</t>
  </si>
  <si>
    <t>Subtotal for Spanish</t>
  </si>
  <si>
    <t>Subtotal for Theater</t>
  </si>
  <si>
    <t>College Total for AS</t>
  </si>
  <si>
    <t>Subtotal for Economics</t>
  </si>
  <si>
    <t>Subtotal for Finance</t>
  </si>
  <si>
    <t>Subtotal for International Business</t>
  </si>
  <si>
    <t>Subtotal for Management</t>
  </si>
  <si>
    <t>Subtotal for Management Information Systems</t>
  </si>
  <si>
    <t>Subtotal for Marketing</t>
  </si>
  <si>
    <t>College Total for BU</t>
  </si>
  <si>
    <t>Subtotal for Special Education</t>
  </si>
  <si>
    <t>College Total for ED</t>
  </si>
  <si>
    <t>College Total for EN</t>
  </si>
  <si>
    <t>College Total for IT</t>
  </si>
  <si>
    <t>Subtotal for Computer Science</t>
  </si>
  <si>
    <t>GRAND TOTAL</t>
  </si>
  <si>
    <t>College Total for HS</t>
  </si>
  <si>
    <t>Subtotal for Child and Family Development</t>
  </si>
  <si>
    <t>Subtotal for Elementary Education</t>
  </si>
  <si>
    <t>Subtotal for Middle Grades Education</t>
  </si>
  <si>
    <t>Subtotal for Architecture</t>
  </si>
  <si>
    <t>FIBER</t>
  </si>
  <si>
    <t>FRENCH K-12 TEACHER ED</t>
  </si>
  <si>
    <t>ASIAN STUDIES</t>
  </si>
  <si>
    <t>COMMUNICATION - PUBLIC RELATIONS</t>
  </si>
  <si>
    <t>Public Health</t>
  </si>
  <si>
    <t>BSPH</t>
  </si>
  <si>
    <t>COMPUTER SCIENCE - COMP ENGR</t>
  </si>
  <si>
    <t>ART HISTORY</t>
  </si>
  <si>
    <t>COMMUNICATION - MASS MEDIA</t>
  </si>
  <si>
    <t>PRE-VETERINARY</t>
  </si>
  <si>
    <t>EARTH SCI/ENVIRONMENTAL SCIENCE</t>
  </si>
  <si>
    <t>GERMAN - K-12 TEACHER ED</t>
  </si>
  <si>
    <t>COMPRE SOCIAL STUDIES</t>
  </si>
  <si>
    <t>COMMUNICATION - HEALTH</t>
  </si>
  <si>
    <t>LATIN AMERICAN STUDIES</t>
  </si>
  <si>
    <t>PSCI - COMPARATIVE &amp; INT'L POLI</t>
  </si>
  <si>
    <t>STATISTICS</t>
  </si>
  <si>
    <t>ECONOMICS - BUSINESS ADMIN</t>
  </si>
  <si>
    <t>COMMUNICATION - PUBLIC ADVOCACY</t>
  </si>
  <si>
    <t>ARTS &amp; SCI</t>
  </si>
  <si>
    <t>Subtotal for French</t>
  </si>
  <si>
    <t>Subtotal for German</t>
  </si>
  <si>
    <t>SECONDARY ED - MATH</t>
  </si>
  <si>
    <t>ADAPTED CURRICULUM</t>
  </si>
  <si>
    <t>Construction Management</t>
  </si>
  <si>
    <t>BSCM</t>
  </si>
  <si>
    <t>Respiratory Therapy</t>
  </si>
  <si>
    <t>BSRT</t>
  </si>
  <si>
    <t>INFORMATION TECHNOLOGY</t>
  </si>
  <si>
    <t>SOFTWARE &amp; INFORMATION SYSTEMS</t>
  </si>
  <si>
    <t>Subtotal for Software &amp; Info Systems</t>
  </si>
  <si>
    <t>PACIFIC ISLANDER</t>
  </si>
  <si>
    <t>UNKNOWN</t>
  </si>
  <si>
    <t>2+ RACES</t>
  </si>
  <si>
    <t xml:space="preserve">AS </t>
  </si>
  <si>
    <t>STUDIO ART</t>
  </si>
  <si>
    <t>MUSIC/K-12 EDUCATION</t>
  </si>
  <si>
    <t>ECONOMIC GEOGRAPHY</t>
  </si>
  <si>
    <t>VISUAL AND PERFOMING ARTS</t>
  </si>
  <si>
    <t>Systems Engineering</t>
  </si>
  <si>
    <t>INSTRUMENTAL MUSIC</t>
  </si>
  <si>
    <t>Japanese</t>
  </si>
  <si>
    <t>EUROPEAN STUDIES</t>
  </si>
  <si>
    <t>ASTROPHYSICS</t>
  </si>
  <si>
    <t>OPTICAL SCIENCE</t>
  </si>
  <si>
    <t>Subtotal for Industrial &amp; Operations Mgt</t>
  </si>
  <si>
    <t>BUSN INFO SYS &amp; OPER MGMT</t>
  </si>
  <si>
    <t>FOREIGN LANGUAGE</t>
  </si>
  <si>
    <t>Operation &amp; Supply Chain Management</t>
  </si>
  <si>
    <t>MEDICAL TECHNOLOGY</t>
  </si>
  <si>
    <t>MECHANICAL ENGINEERING</t>
  </si>
  <si>
    <t>BSSE</t>
  </si>
  <si>
    <t>AFRICAN STUDIES</t>
  </si>
  <si>
    <t>Neurodiagnostic &amp; Sleep Science</t>
  </si>
  <si>
    <t>Special Education - DUAL</t>
  </si>
  <si>
    <t>CERAMICS</t>
  </si>
  <si>
    <t>CIVIL ENGINEERING</t>
  </si>
  <si>
    <t>DIGITAL MEDIA</t>
  </si>
  <si>
    <t>DANCE</t>
  </si>
  <si>
    <t>OPERATION RESEARCH</t>
  </si>
  <si>
    <t>Subtotal for Sociology</t>
  </si>
  <si>
    <t>SOCIAL PROBLEMS &amp; POLICY</t>
  </si>
  <si>
    <t>POWER &amp; ENERGY SYSTEMS</t>
  </si>
  <si>
    <t>ENERGY ENGINEERING</t>
  </si>
  <si>
    <t>STRENGTH/CONDITIONING</t>
  </si>
  <si>
    <t>SOFTWARE ENGINEERING</t>
  </si>
  <si>
    <t>WEB DEVELOPMENT</t>
  </si>
  <si>
    <t>Subtotal for Dance</t>
  </si>
  <si>
    <t>FINANCE &amp; ACCOUNTING</t>
  </si>
  <si>
    <t>Health &amp; Environment</t>
  </si>
  <si>
    <t>Subtotal for Africana Studies</t>
  </si>
  <si>
    <t>CREATIVE WRITING</t>
  </si>
  <si>
    <t>GEOGRAPHY:URBAN/REGIONAL ANALYSIS</t>
  </si>
  <si>
    <t>COMPARATIVE STUDIES</t>
  </si>
  <si>
    <t>MARKETING</t>
  </si>
  <si>
    <t>ENGINEERING MANAGEMENT</t>
  </si>
  <si>
    <t>Health Fitness</t>
  </si>
  <si>
    <t>CROSS DISCIPLINARY STUDIES</t>
  </si>
  <si>
    <t>LITERATURE &amp; CULTURE</t>
  </si>
  <si>
    <t>LANGUAGE &amp; DIGITAL</t>
  </si>
  <si>
    <t>SOCIOLOGICAL SOCIAL PSYCHOLOGY</t>
  </si>
  <si>
    <t>APPLIED ENERGY</t>
  </si>
  <si>
    <t>AQUATICS</t>
  </si>
  <si>
    <t>ORGANIZATIONAL MGMT</t>
  </si>
  <si>
    <t>ANALYTICS</t>
  </si>
  <si>
    <t>NETWORKING &amp; DISTRIBUTED</t>
  </si>
  <si>
    <t>PEDAGOGY</t>
  </si>
  <si>
    <t>ECONOMICS / FINANCE</t>
  </si>
  <si>
    <t>TALENT MGMT</t>
  </si>
  <si>
    <t>LASS</t>
  </si>
  <si>
    <t>MALA</t>
  </si>
  <si>
    <t>MASC</t>
  </si>
  <si>
    <t>SSMA</t>
  </si>
  <si>
    <t>SCSS</t>
  </si>
  <si>
    <t>COMPUTING SYSTEMS</t>
  </si>
  <si>
    <t>GRAPHICS &amp; VISUALIZATION</t>
  </si>
  <si>
    <t>INTELLIGENT SYSTEMS</t>
  </si>
  <si>
    <t>ORGANIZATION OCCUPATION WORK</t>
  </si>
  <si>
    <t>CYBER SECURITY</t>
  </si>
  <si>
    <t>Environmental Studies</t>
  </si>
  <si>
    <t>FIRE PROTECTION</t>
  </si>
  <si>
    <t>FINANCIAL SERVICES INFORMATICS</t>
  </si>
  <si>
    <t>GAME DESIGN &amp; DEV</t>
  </si>
  <si>
    <t>LASC</t>
  </si>
  <si>
    <t>BY MAJOR, OPTION, DEGREE AND RACE FOR EACH COLLEGE, 2015-2016</t>
  </si>
  <si>
    <t>Dance Practice &amp; Theory</t>
  </si>
  <si>
    <t>BUSINESS INTELLIGENCE / ANALYTICS</t>
  </si>
  <si>
    <t>MANAGEMENT INFORMATION SYS</t>
  </si>
  <si>
    <t>SYSTEMS ANALYSIS</t>
  </si>
  <si>
    <t>ENERGY SYSTEMS</t>
  </si>
  <si>
    <t>SOFTWARE &amp; INFORMATION SYS</t>
  </si>
  <si>
    <t>GISCIENCE &amp; TECHNOLOGY</t>
  </si>
  <si>
    <t>Earth &amp; Environmental Science</t>
  </si>
  <si>
    <t>INSTRUCTIONAL PERFORMANCE</t>
  </si>
  <si>
    <t>ENERGY INFRASTRUCTURE</t>
  </si>
  <si>
    <t>ENVIRONMENTAL/WATER RESOURCES</t>
  </si>
  <si>
    <t>LAND DEVELOPMENT ENGR</t>
  </si>
  <si>
    <t>STRUCTURES</t>
  </si>
  <si>
    <t>TRANSPORTATION ENGR</t>
  </si>
  <si>
    <t>FIRE SAFETY</t>
  </si>
  <si>
    <t>BIOMEDICAL ENGINEERING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</si>
</sst>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  <numFmt numFmtId="197" formatCode="mmmm\ d\,\ yyyy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0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97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0" fillId="0" borderId="8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0" xfId="60" applyFont="1" applyAlignment="1">
      <alignment/>
    </xf>
    <xf numFmtId="0" fontId="2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2" fillId="0" borderId="0" xfId="0" applyFont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/>
      <protection locked="0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96" fontId="0" fillId="0" borderId="8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6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0" xfId="59" applyFont="1" applyFill="1" applyAlignment="1">
      <alignment horizontal="right"/>
    </xf>
    <xf numFmtId="0" fontId="0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59" applyFont="1" applyFill="1" applyBorder="1" applyAlignment="1">
      <alignment horizontal="center"/>
    </xf>
    <xf numFmtId="0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60" applyFont="1" applyAlignment="1">
      <alignment/>
    </xf>
    <xf numFmtId="0" fontId="0" fillId="0" borderId="0" xfId="0" applyAlignment="1">
      <alignment/>
    </xf>
    <xf numFmtId="0" fontId="2" fillId="0" borderId="0" xfId="61" applyFont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2" fillId="0" borderId="0" xfId="59" applyFont="1" applyFill="1" applyBorder="1" applyAlignment="1">
      <alignment horizontal="left" shrinkToFi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t4" xfId="60"/>
    <cellStyle name="Normal_t4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2"/>
  <sheetViews>
    <sheetView tabSelected="1" zoomScalePageLayoutView="0" workbookViewId="0" topLeftCell="C1">
      <selection activeCell="A1" sqref="A1:AH1"/>
    </sheetView>
  </sheetViews>
  <sheetFormatPr defaultColWidth="9.140625" defaultRowHeight="12.75"/>
  <cols>
    <col min="1" max="1" width="8.140625" style="0" customWidth="1"/>
    <col min="2" max="2" width="31.421875" style="0" customWidth="1"/>
    <col min="3" max="3" width="7.00390625" style="0" customWidth="1"/>
    <col min="4" max="4" width="36.00390625" style="0" customWidth="1"/>
    <col min="5" max="6" width="5.7109375" style="0" customWidth="1"/>
    <col min="7" max="7" width="0.85546875" style="0" customWidth="1"/>
    <col min="8" max="9" width="5.7109375" style="0" customWidth="1"/>
    <col min="10" max="10" width="0.85546875" style="0" customWidth="1"/>
    <col min="11" max="12" width="5.7109375" style="0" customWidth="1"/>
    <col min="13" max="13" width="0.85546875" style="0" customWidth="1"/>
    <col min="14" max="15" width="5.7109375" style="0" customWidth="1"/>
    <col min="16" max="16" width="0.85546875" style="0" customWidth="1"/>
    <col min="17" max="18" width="5.7109375" style="0" customWidth="1"/>
    <col min="19" max="19" width="0.85546875" style="0" customWidth="1"/>
    <col min="20" max="20" width="5.7109375" style="0" customWidth="1"/>
    <col min="21" max="21" width="4.8515625" style="0" customWidth="1"/>
    <col min="22" max="22" width="0.85546875" style="0" hidden="1" customWidth="1"/>
    <col min="23" max="23" width="0.85546875" style="0" customWidth="1"/>
    <col min="24" max="24" width="8.57421875" style="0" customWidth="1"/>
    <col min="25" max="25" width="7.00390625" style="0" customWidth="1"/>
    <col min="26" max="26" width="0.85546875" style="0" customWidth="1"/>
    <col min="27" max="28" width="6.28125" style="0" customWidth="1"/>
    <col min="29" max="29" width="0.85546875" style="0" customWidth="1"/>
    <col min="30" max="31" width="6.28125" style="0" customWidth="1"/>
    <col min="32" max="32" width="0.85546875" style="0" customWidth="1"/>
    <col min="33" max="33" width="5.7109375" style="0" customWidth="1"/>
    <col min="34" max="34" width="6.421875" style="0" customWidth="1"/>
  </cols>
  <sheetData>
    <row r="1" spans="1:256" ht="12.75">
      <c r="A1" s="34" t="s">
        <v>155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6"/>
      <c r="AJ1" s="6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2.75">
      <c r="A2" s="35" t="s">
        <v>308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6"/>
      <c r="AJ2" s="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2.75">
      <c r="A3" s="34" t="s">
        <v>158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6"/>
      <c r="AJ3" s="6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5:34" ht="12.75">
      <c r="E5" s="28" t="s">
        <v>150</v>
      </c>
      <c r="F5" s="28"/>
      <c r="G5" s="17"/>
      <c r="H5" s="17"/>
      <c r="I5" s="17"/>
      <c r="J5" s="17"/>
      <c r="K5" s="28" t="s">
        <v>152</v>
      </c>
      <c r="L5" s="28"/>
      <c r="M5" s="17"/>
      <c r="N5" s="17"/>
      <c r="O5" s="17"/>
      <c r="P5" s="17"/>
      <c r="Q5" s="17"/>
      <c r="R5" s="17"/>
      <c r="S5" s="17"/>
      <c r="T5" s="17"/>
      <c r="U5" s="17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2.75">
      <c r="A6" s="32"/>
      <c r="B6" s="33"/>
      <c r="C6" s="33"/>
      <c r="E6" s="28" t="s">
        <v>151</v>
      </c>
      <c r="F6" s="28"/>
      <c r="G6" s="17"/>
      <c r="H6" s="28" t="s">
        <v>149</v>
      </c>
      <c r="I6" s="28"/>
      <c r="J6" s="17"/>
      <c r="K6" s="28" t="s">
        <v>153</v>
      </c>
      <c r="L6" s="28"/>
      <c r="M6" s="17"/>
      <c r="N6" s="28" t="s">
        <v>148</v>
      </c>
      <c r="O6" s="28"/>
      <c r="P6" s="17"/>
      <c r="Q6" s="28" t="s">
        <v>147</v>
      </c>
      <c r="R6" s="28"/>
      <c r="S6" s="17"/>
      <c r="T6" s="28" t="s">
        <v>146</v>
      </c>
      <c r="U6" s="28"/>
      <c r="V6" s="18"/>
      <c r="W6" s="18"/>
      <c r="X6" s="36" t="s">
        <v>235</v>
      </c>
      <c r="Y6" s="36"/>
      <c r="Z6" s="24"/>
      <c r="AA6" s="29" t="s">
        <v>236</v>
      </c>
      <c r="AB6" s="29"/>
      <c r="AC6" s="24"/>
      <c r="AD6" s="29" t="s">
        <v>237</v>
      </c>
      <c r="AE6" s="29"/>
      <c r="AF6" s="18"/>
      <c r="AG6" s="28" t="s">
        <v>157</v>
      </c>
      <c r="AH6" s="28"/>
    </row>
    <row r="7" spans="1:34" ht="12.75">
      <c r="A7" s="1" t="s">
        <v>162</v>
      </c>
      <c r="B7" s="1" t="s">
        <v>159</v>
      </c>
      <c r="C7" s="1" t="s">
        <v>161</v>
      </c>
      <c r="D7" s="1" t="s">
        <v>160</v>
      </c>
      <c r="E7" s="19" t="s">
        <v>144</v>
      </c>
      <c r="F7" s="19" t="s">
        <v>145</v>
      </c>
      <c r="G7" s="19"/>
      <c r="H7" s="19" t="s">
        <v>144</v>
      </c>
      <c r="I7" s="19" t="s">
        <v>145</v>
      </c>
      <c r="J7" s="19"/>
      <c r="K7" s="19" t="s">
        <v>144</v>
      </c>
      <c r="L7" s="19" t="s">
        <v>145</v>
      </c>
      <c r="M7" s="19"/>
      <c r="N7" s="19" t="s">
        <v>144</v>
      </c>
      <c r="O7" s="19" t="s">
        <v>145</v>
      </c>
      <c r="P7" s="19"/>
      <c r="Q7" s="19" t="s">
        <v>144</v>
      </c>
      <c r="R7" s="19" t="s">
        <v>145</v>
      </c>
      <c r="S7" s="19"/>
      <c r="T7" s="19" t="s">
        <v>144</v>
      </c>
      <c r="U7" s="19" t="s">
        <v>145</v>
      </c>
      <c r="V7" s="20"/>
      <c r="W7" s="20"/>
      <c r="X7" s="19" t="s">
        <v>144</v>
      </c>
      <c r="Y7" s="19" t="s">
        <v>145</v>
      </c>
      <c r="Z7" s="24"/>
      <c r="AA7" s="19" t="s">
        <v>144</v>
      </c>
      <c r="AB7" s="19" t="s">
        <v>145</v>
      </c>
      <c r="AC7" s="24"/>
      <c r="AD7" s="19" t="s">
        <v>144</v>
      </c>
      <c r="AE7" s="19" t="s">
        <v>145</v>
      </c>
      <c r="AF7" s="20"/>
      <c r="AG7" s="21" t="s">
        <v>144</v>
      </c>
      <c r="AH7" s="21" t="s">
        <v>145</v>
      </c>
    </row>
    <row r="8" spans="1:36" ht="12.75">
      <c r="A8" s="2" t="s">
        <v>0</v>
      </c>
      <c r="B8" s="2" t="s">
        <v>1</v>
      </c>
      <c r="C8" s="2" t="s">
        <v>3</v>
      </c>
      <c r="D8" s="2" t="s">
        <v>2</v>
      </c>
      <c r="E8" s="3">
        <v>0</v>
      </c>
      <c r="F8" s="3">
        <v>1</v>
      </c>
      <c r="G8" s="3"/>
      <c r="H8" s="3">
        <v>1</v>
      </c>
      <c r="I8" s="3">
        <v>0</v>
      </c>
      <c r="J8" s="3"/>
      <c r="K8" s="3">
        <v>0</v>
      </c>
      <c r="L8" s="3">
        <v>0</v>
      </c>
      <c r="M8" s="3"/>
      <c r="N8" s="3">
        <v>0</v>
      </c>
      <c r="O8" s="3">
        <v>0</v>
      </c>
      <c r="P8" s="3"/>
      <c r="Q8" s="3">
        <v>5</v>
      </c>
      <c r="R8" s="3">
        <v>0</v>
      </c>
      <c r="S8" s="3"/>
      <c r="T8" s="3">
        <v>15</v>
      </c>
      <c r="U8" s="3">
        <v>9</v>
      </c>
      <c r="X8">
        <v>0</v>
      </c>
      <c r="Y8">
        <v>0</v>
      </c>
      <c r="AA8">
        <v>0</v>
      </c>
      <c r="AB8">
        <v>0</v>
      </c>
      <c r="AD8">
        <v>0</v>
      </c>
      <c r="AE8">
        <v>0</v>
      </c>
      <c r="AG8" s="11">
        <f>+T8+Q8+N8+K8+H8+E8+X8+AA8+AD8</f>
        <v>21</v>
      </c>
      <c r="AH8" s="11">
        <f>+U8+R8+O8+L8+I8+F8+Y8+AB8+AE8</f>
        <v>10</v>
      </c>
      <c r="AI8" s="11"/>
      <c r="AJ8" s="11"/>
    </row>
    <row r="9" spans="1:36" ht="12.75">
      <c r="A9" s="2"/>
      <c r="B9" s="2"/>
      <c r="C9" s="2" t="s">
        <v>4</v>
      </c>
      <c r="D9" s="2" t="s">
        <v>2</v>
      </c>
      <c r="E9" s="3">
        <v>1</v>
      </c>
      <c r="F9" s="3">
        <v>0</v>
      </c>
      <c r="G9" s="3"/>
      <c r="H9" s="3">
        <v>0</v>
      </c>
      <c r="I9" s="3">
        <v>1</v>
      </c>
      <c r="J9" s="3"/>
      <c r="K9" s="3">
        <v>0</v>
      </c>
      <c r="L9" s="3">
        <v>0</v>
      </c>
      <c r="M9" s="3"/>
      <c r="N9" s="3">
        <v>0</v>
      </c>
      <c r="O9" s="3">
        <v>1</v>
      </c>
      <c r="P9" s="3"/>
      <c r="Q9" s="3">
        <v>1</v>
      </c>
      <c r="R9" s="3">
        <v>0</v>
      </c>
      <c r="S9" s="3"/>
      <c r="T9" s="3">
        <v>6</v>
      </c>
      <c r="U9" s="3">
        <v>10</v>
      </c>
      <c r="X9">
        <v>0</v>
      </c>
      <c r="Y9">
        <v>0</v>
      </c>
      <c r="AA9">
        <v>0</v>
      </c>
      <c r="AB9">
        <v>0</v>
      </c>
      <c r="AD9">
        <v>0</v>
      </c>
      <c r="AE9">
        <v>0</v>
      </c>
      <c r="AG9" s="11">
        <f>+T9+Q9+N9+K9+H9+E9+X9+AA9+AD9</f>
        <v>8</v>
      </c>
      <c r="AH9" s="11">
        <f>+U9+R9+O9+L9+I9+F9+Y9+AB9+AE9</f>
        <v>12</v>
      </c>
      <c r="AI9" s="11"/>
      <c r="AJ9" s="11"/>
    </row>
    <row r="10" spans="1:36" ht="12.75">
      <c r="A10" s="2"/>
      <c r="B10" s="9" t="s">
        <v>203</v>
      </c>
      <c r="C10" s="2"/>
      <c r="D10" s="2"/>
      <c r="E10" s="10">
        <f>SUM(E8:E9)</f>
        <v>1</v>
      </c>
      <c r="F10" s="10">
        <f>SUM(F8:F9)</f>
        <v>1</v>
      </c>
      <c r="G10" s="3"/>
      <c r="H10" s="10">
        <f>SUM(H8:H9)</f>
        <v>1</v>
      </c>
      <c r="I10" s="10">
        <f>SUM(I8:I9)</f>
        <v>1</v>
      </c>
      <c r="J10" s="3"/>
      <c r="K10" s="10">
        <f>SUM(K8:K9)</f>
        <v>0</v>
      </c>
      <c r="L10" s="10">
        <f>SUM(L8:L9)</f>
        <v>0</v>
      </c>
      <c r="M10" s="3"/>
      <c r="N10" s="10">
        <f>SUM(N8:N9)</f>
        <v>0</v>
      </c>
      <c r="O10" s="10">
        <f>SUM(O8:O9)</f>
        <v>1</v>
      </c>
      <c r="P10" s="3"/>
      <c r="Q10" s="10">
        <f>SUM(Q8:Q9)</f>
        <v>6</v>
      </c>
      <c r="R10" s="10">
        <f>SUM(R8:R9)</f>
        <v>0</v>
      </c>
      <c r="S10" s="3"/>
      <c r="T10" s="10">
        <f>SUM(T8:T9)</f>
        <v>21</v>
      </c>
      <c r="U10" s="10">
        <f>SUM(U8:U9)</f>
        <v>19</v>
      </c>
      <c r="X10" s="10">
        <f>SUM(X8:X9)</f>
        <v>0</v>
      </c>
      <c r="Y10" s="10">
        <f>SUM(Y8:Y9)</f>
        <v>0</v>
      </c>
      <c r="AA10" s="10">
        <f>SUM(AA8:AA9)</f>
        <v>0</v>
      </c>
      <c r="AB10" s="10">
        <f>SUM(AB8:AB9)</f>
        <v>0</v>
      </c>
      <c r="AD10" s="10">
        <f>SUM(AD8:AD9)</f>
        <v>0</v>
      </c>
      <c r="AE10" s="10">
        <f>SUM(AE8:AE9)</f>
        <v>0</v>
      </c>
      <c r="AG10" s="10">
        <f>SUM(AG8:AG9)</f>
        <v>29</v>
      </c>
      <c r="AH10" s="10">
        <f>SUM(AH8:AH9)</f>
        <v>22</v>
      </c>
      <c r="AI10" s="11"/>
      <c r="AJ10" s="11"/>
    </row>
    <row r="11" spans="1:34" ht="12.75">
      <c r="A11" s="2"/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AG11" s="11"/>
      <c r="AH11" s="11"/>
    </row>
    <row r="12" spans="1:36" ht="12.75">
      <c r="A12" s="22" t="s">
        <v>0</v>
      </c>
      <c r="B12" s="2" t="s">
        <v>9</v>
      </c>
      <c r="C12" s="2" t="s">
        <v>3</v>
      </c>
      <c r="D12" s="2" t="s">
        <v>2</v>
      </c>
      <c r="E12" s="3">
        <v>0</v>
      </c>
      <c r="F12" s="3">
        <v>0</v>
      </c>
      <c r="G12" s="3"/>
      <c r="H12" s="3">
        <v>2</v>
      </c>
      <c r="I12" s="3">
        <v>2</v>
      </c>
      <c r="J12" s="3"/>
      <c r="K12" s="3">
        <v>0</v>
      </c>
      <c r="L12" s="3">
        <v>0</v>
      </c>
      <c r="M12" s="3"/>
      <c r="N12" s="3">
        <v>1</v>
      </c>
      <c r="O12" s="3">
        <v>0</v>
      </c>
      <c r="P12" s="3"/>
      <c r="Q12" s="3">
        <v>1</v>
      </c>
      <c r="R12" s="3">
        <v>1</v>
      </c>
      <c r="S12" s="3"/>
      <c r="T12" s="3">
        <v>3</v>
      </c>
      <c r="U12" s="3">
        <v>18</v>
      </c>
      <c r="X12">
        <v>0</v>
      </c>
      <c r="Y12">
        <v>0</v>
      </c>
      <c r="AA12">
        <v>0</v>
      </c>
      <c r="AB12">
        <v>1</v>
      </c>
      <c r="AD12">
        <v>0</v>
      </c>
      <c r="AE12">
        <v>1</v>
      </c>
      <c r="AG12" s="11">
        <f aca="true" t="shared" si="0" ref="AG12:AG35">+T12+Q12+N12+K12+H12+E12+X12+AA12+AD12</f>
        <v>7</v>
      </c>
      <c r="AH12" s="11">
        <f aca="true" t="shared" si="1" ref="AH12:AH35">+U12+R12+O12+L12+I12+F12+Y12+AB12+AE12</f>
        <v>23</v>
      </c>
      <c r="AI12" s="11"/>
      <c r="AJ12" s="11"/>
    </row>
    <row r="13" spans="1:36" ht="12.75">
      <c r="A13" s="22" t="s">
        <v>0</v>
      </c>
      <c r="B13" s="2" t="s">
        <v>9</v>
      </c>
      <c r="C13" s="2" t="s">
        <v>3</v>
      </c>
      <c r="D13" s="2" t="s">
        <v>11</v>
      </c>
      <c r="E13" s="3">
        <v>0</v>
      </c>
      <c r="F13" s="3">
        <v>0</v>
      </c>
      <c r="G13" s="3"/>
      <c r="H13" s="3">
        <v>0</v>
      </c>
      <c r="I13" s="3">
        <v>0</v>
      </c>
      <c r="J13" s="3"/>
      <c r="K13" s="3">
        <v>0</v>
      </c>
      <c r="L13" s="3">
        <v>0</v>
      </c>
      <c r="M13" s="3"/>
      <c r="N13" s="3">
        <v>0</v>
      </c>
      <c r="O13" s="3">
        <v>0</v>
      </c>
      <c r="P13" s="3"/>
      <c r="Q13" s="3">
        <v>0</v>
      </c>
      <c r="R13" s="3">
        <v>0</v>
      </c>
      <c r="S13" s="3"/>
      <c r="T13" s="3">
        <v>0</v>
      </c>
      <c r="U13" s="3">
        <v>0</v>
      </c>
      <c r="X13">
        <v>0</v>
      </c>
      <c r="Y13">
        <v>0</v>
      </c>
      <c r="AA13">
        <v>0</v>
      </c>
      <c r="AB13">
        <v>0</v>
      </c>
      <c r="AD13">
        <v>0</v>
      </c>
      <c r="AE13">
        <v>0</v>
      </c>
      <c r="AG13" s="11">
        <f t="shared" si="0"/>
        <v>0</v>
      </c>
      <c r="AH13" s="11">
        <f t="shared" si="1"/>
        <v>0</v>
      </c>
      <c r="AI13" s="11"/>
      <c r="AJ13" s="11"/>
    </row>
    <row r="14" spans="1:36" ht="12.75">
      <c r="A14" s="22" t="s">
        <v>0</v>
      </c>
      <c r="B14" s="2" t="s">
        <v>9</v>
      </c>
      <c r="C14" s="2" t="s">
        <v>3</v>
      </c>
      <c r="D14" s="2" t="s">
        <v>211</v>
      </c>
      <c r="E14" s="3">
        <v>0</v>
      </c>
      <c r="F14" s="3">
        <v>0</v>
      </c>
      <c r="G14" s="3"/>
      <c r="H14" s="3">
        <v>0</v>
      </c>
      <c r="I14" s="3">
        <v>0</v>
      </c>
      <c r="J14" s="3"/>
      <c r="K14" s="3">
        <v>0</v>
      </c>
      <c r="L14" s="3">
        <v>0</v>
      </c>
      <c r="M14" s="3"/>
      <c r="N14" s="3">
        <v>0</v>
      </c>
      <c r="O14" s="3">
        <v>0</v>
      </c>
      <c r="P14" s="3"/>
      <c r="Q14" s="3">
        <v>0</v>
      </c>
      <c r="R14" s="3">
        <v>0</v>
      </c>
      <c r="S14" s="3"/>
      <c r="T14" s="3">
        <v>0</v>
      </c>
      <c r="U14" s="3">
        <v>0</v>
      </c>
      <c r="X14">
        <v>0</v>
      </c>
      <c r="Y14">
        <v>0</v>
      </c>
      <c r="AA14">
        <v>0</v>
      </c>
      <c r="AB14">
        <v>0</v>
      </c>
      <c r="AD14">
        <v>0</v>
      </c>
      <c r="AE14">
        <v>0</v>
      </c>
      <c r="AG14" s="11">
        <f>+T14+Q14+N14+K14+H14+E14+X14+AA14+AD14</f>
        <v>0</v>
      </c>
      <c r="AH14" s="11">
        <f>+U14+R14+O14+L14+I14+F14+Y14+AB14+AE14</f>
        <v>0</v>
      </c>
      <c r="AI14" s="11"/>
      <c r="AJ14" s="11"/>
    </row>
    <row r="15" spans="1:36" ht="12.75">
      <c r="A15" s="22" t="s">
        <v>0</v>
      </c>
      <c r="B15" s="2" t="s">
        <v>9</v>
      </c>
      <c r="C15" s="2" t="s">
        <v>3</v>
      </c>
      <c r="D15" s="2" t="s">
        <v>212</v>
      </c>
      <c r="E15" s="3">
        <v>0</v>
      </c>
      <c r="F15" s="3">
        <v>0</v>
      </c>
      <c r="G15" s="3"/>
      <c r="H15" s="3">
        <v>0</v>
      </c>
      <c r="I15" s="3">
        <v>0</v>
      </c>
      <c r="J15" s="3"/>
      <c r="K15" s="3">
        <v>0</v>
      </c>
      <c r="L15" s="3">
        <v>0</v>
      </c>
      <c r="M15" s="3"/>
      <c r="N15" s="3">
        <v>0</v>
      </c>
      <c r="O15" s="3">
        <v>0</v>
      </c>
      <c r="P15" s="3"/>
      <c r="Q15" s="3">
        <v>0</v>
      </c>
      <c r="R15" s="3">
        <v>0</v>
      </c>
      <c r="S15" s="3"/>
      <c r="T15" s="3">
        <v>0</v>
      </c>
      <c r="U15" s="3">
        <v>0</v>
      </c>
      <c r="X15">
        <v>0</v>
      </c>
      <c r="Y15">
        <v>0</v>
      </c>
      <c r="AA15">
        <v>0</v>
      </c>
      <c r="AB15">
        <v>0</v>
      </c>
      <c r="AD15">
        <v>0</v>
      </c>
      <c r="AE15">
        <v>0</v>
      </c>
      <c r="AG15" s="11">
        <f t="shared" si="0"/>
        <v>0</v>
      </c>
      <c r="AH15" s="11">
        <f t="shared" si="1"/>
        <v>0</v>
      </c>
      <c r="AI15" s="11"/>
      <c r="AJ15" s="11"/>
    </row>
    <row r="16" spans="1:36" ht="12.75">
      <c r="A16" s="22" t="s">
        <v>0</v>
      </c>
      <c r="B16" s="2" t="s">
        <v>9</v>
      </c>
      <c r="C16" s="2" t="s">
        <v>3</v>
      </c>
      <c r="D16" s="2" t="s">
        <v>12</v>
      </c>
      <c r="E16" s="3">
        <v>0</v>
      </c>
      <c r="F16" s="3">
        <v>0</v>
      </c>
      <c r="G16" s="3"/>
      <c r="H16" s="14">
        <v>0</v>
      </c>
      <c r="I16" s="3">
        <v>0</v>
      </c>
      <c r="J16" s="3"/>
      <c r="K16" s="3">
        <v>0</v>
      </c>
      <c r="L16" s="3">
        <v>0</v>
      </c>
      <c r="M16" s="3"/>
      <c r="N16" s="3">
        <v>0</v>
      </c>
      <c r="O16" s="3">
        <v>0</v>
      </c>
      <c r="P16" s="3"/>
      <c r="Q16" s="3">
        <v>0</v>
      </c>
      <c r="R16" s="3">
        <v>0</v>
      </c>
      <c r="S16" s="3"/>
      <c r="T16" s="3">
        <v>0</v>
      </c>
      <c r="U16" s="3">
        <v>0</v>
      </c>
      <c r="X16">
        <v>0</v>
      </c>
      <c r="Y16">
        <v>0</v>
      </c>
      <c r="AA16">
        <v>0</v>
      </c>
      <c r="AB16">
        <v>0</v>
      </c>
      <c r="AD16">
        <v>0</v>
      </c>
      <c r="AE16">
        <v>0</v>
      </c>
      <c r="AG16" s="11">
        <f t="shared" si="0"/>
        <v>0</v>
      </c>
      <c r="AH16" s="11">
        <f t="shared" si="1"/>
        <v>0</v>
      </c>
      <c r="AI16" s="11"/>
      <c r="AJ16" s="11"/>
    </row>
    <row r="17" spans="1:36" ht="12.75">
      <c r="A17" s="22" t="s">
        <v>0</v>
      </c>
      <c r="B17" s="2" t="s">
        <v>9</v>
      </c>
      <c r="C17" s="2" t="s">
        <v>3</v>
      </c>
      <c r="D17" s="2" t="s">
        <v>14</v>
      </c>
      <c r="E17" s="3">
        <v>0</v>
      </c>
      <c r="F17" s="3">
        <v>0</v>
      </c>
      <c r="G17" s="3"/>
      <c r="H17" s="3">
        <v>0</v>
      </c>
      <c r="I17" s="3">
        <v>0</v>
      </c>
      <c r="J17" s="3"/>
      <c r="K17" s="3">
        <v>0</v>
      </c>
      <c r="L17" s="3">
        <v>0</v>
      </c>
      <c r="M17" s="3"/>
      <c r="N17" s="3">
        <v>0</v>
      </c>
      <c r="O17" s="3">
        <v>0</v>
      </c>
      <c r="P17" s="3"/>
      <c r="Q17" s="3">
        <v>0</v>
      </c>
      <c r="R17" s="3">
        <v>0</v>
      </c>
      <c r="S17" s="3"/>
      <c r="T17" s="3">
        <v>0</v>
      </c>
      <c r="U17" s="3">
        <v>0</v>
      </c>
      <c r="X17">
        <v>0</v>
      </c>
      <c r="Y17">
        <v>0</v>
      </c>
      <c r="AA17">
        <v>0</v>
      </c>
      <c r="AB17">
        <v>0</v>
      </c>
      <c r="AD17">
        <v>0</v>
      </c>
      <c r="AE17">
        <v>0</v>
      </c>
      <c r="AG17" s="11">
        <f t="shared" si="0"/>
        <v>0</v>
      </c>
      <c r="AH17" s="11">
        <f t="shared" si="1"/>
        <v>0</v>
      </c>
      <c r="AI17" s="11"/>
      <c r="AJ17" s="11"/>
    </row>
    <row r="18" spans="1:36" ht="12.75">
      <c r="A18" s="22" t="s">
        <v>0</v>
      </c>
      <c r="B18" s="2" t="s">
        <v>9</v>
      </c>
      <c r="C18" s="2" t="s">
        <v>3</v>
      </c>
      <c r="D18" s="2" t="s">
        <v>17</v>
      </c>
      <c r="E18" s="3">
        <v>0</v>
      </c>
      <c r="F18" s="3">
        <v>0</v>
      </c>
      <c r="G18" s="3"/>
      <c r="H18" s="3">
        <v>0</v>
      </c>
      <c r="I18" s="3">
        <v>0</v>
      </c>
      <c r="J18" s="3"/>
      <c r="K18" s="3">
        <v>0</v>
      </c>
      <c r="L18" s="3">
        <v>0</v>
      </c>
      <c r="M18" s="3"/>
      <c r="N18" s="3">
        <v>0</v>
      </c>
      <c r="O18" s="3">
        <v>0</v>
      </c>
      <c r="P18" s="3"/>
      <c r="Q18" s="3">
        <v>0</v>
      </c>
      <c r="R18" s="3">
        <v>0</v>
      </c>
      <c r="S18" s="3"/>
      <c r="T18" s="3">
        <v>0</v>
      </c>
      <c r="U18" s="3">
        <v>0</v>
      </c>
      <c r="X18">
        <v>0</v>
      </c>
      <c r="Y18">
        <v>0</v>
      </c>
      <c r="AA18">
        <v>0</v>
      </c>
      <c r="AB18">
        <v>0</v>
      </c>
      <c r="AD18">
        <v>0</v>
      </c>
      <c r="AE18">
        <v>0</v>
      </c>
      <c r="AG18" s="11">
        <f t="shared" si="0"/>
        <v>0</v>
      </c>
      <c r="AH18" s="11">
        <f t="shared" si="1"/>
        <v>0</v>
      </c>
      <c r="AI18" s="11"/>
      <c r="AJ18" s="11"/>
    </row>
    <row r="19" spans="1:36" ht="12.75">
      <c r="A19" s="22" t="s">
        <v>0</v>
      </c>
      <c r="B19" s="2" t="s">
        <v>9</v>
      </c>
      <c r="C19" s="2" t="s">
        <v>3</v>
      </c>
      <c r="D19" s="2" t="s">
        <v>18</v>
      </c>
      <c r="E19" s="3">
        <v>0</v>
      </c>
      <c r="F19" s="3">
        <v>0</v>
      </c>
      <c r="G19" s="3"/>
      <c r="H19" s="3">
        <v>0</v>
      </c>
      <c r="I19" s="3">
        <v>0</v>
      </c>
      <c r="J19" s="3"/>
      <c r="K19" s="3">
        <v>0</v>
      </c>
      <c r="L19" s="3">
        <v>0</v>
      </c>
      <c r="M19" s="3"/>
      <c r="N19" s="3">
        <v>0</v>
      </c>
      <c r="O19" s="3">
        <v>0</v>
      </c>
      <c r="P19" s="3"/>
      <c r="Q19" s="3">
        <v>0</v>
      </c>
      <c r="R19" s="3">
        <v>0</v>
      </c>
      <c r="S19" s="3"/>
      <c r="T19" s="3">
        <v>0</v>
      </c>
      <c r="U19" s="3">
        <v>0</v>
      </c>
      <c r="X19">
        <v>0</v>
      </c>
      <c r="Y19">
        <v>0</v>
      </c>
      <c r="AA19">
        <v>0</v>
      </c>
      <c r="AB19">
        <v>0</v>
      </c>
      <c r="AD19">
        <v>0</v>
      </c>
      <c r="AE19">
        <v>0</v>
      </c>
      <c r="AG19" s="11">
        <f t="shared" si="0"/>
        <v>0</v>
      </c>
      <c r="AH19" s="11">
        <f t="shared" si="1"/>
        <v>0</v>
      </c>
      <c r="AI19" s="11"/>
      <c r="AJ19" s="11"/>
    </row>
    <row r="20" spans="1:36" ht="12.75">
      <c r="A20" s="22" t="s">
        <v>0</v>
      </c>
      <c r="B20" s="2" t="s">
        <v>9</v>
      </c>
      <c r="C20" s="2" t="s">
        <v>3</v>
      </c>
      <c r="D20" s="2" t="s">
        <v>239</v>
      </c>
      <c r="E20" s="3">
        <v>0</v>
      </c>
      <c r="F20" s="3">
        <v>0</v>
      </c>
      <c r="G20" s="3"/>
      <c r="H20" s="3">
        <v>0</v>
      </c>
      <c r="I20" s="3">
        <v>0</v>
      </c>
      <c r="J20" s="3"/>
      <c r="K20" s="3">
        <v>0</v>
      </c>
      <c r="L20" s="3">
        <v>0</v>
      </c>
      <c r="M20" s="3"/>
      <c r="N20" s="3">
        <v>0</v>
      </c>
      <c r="O20" s="3">
        <v>0</v>
      </c>
      <c r="P20" s="3"/>
      <c r="Q20" s="3">
        <v>0</v>
      </c>
      <c r="R20" s="3">
        <v>0</v>
      </c>
      <c r="S20" s="3"/>
      <c r="T20" s="3">
        <v>0</v>
      </c>
      <c r="U20" s="3">
        <v>0</v>
      </c>
      <c r="X20">
        <v>0</v>
      </c>
      <c r="Y20">
        <v>0</v>
      </c>
      <c r="AA20">
        <v>0</v>
      </c>
      <c r="AB20">
        <v>0</v>
      </c>
      <c r="AD20">
        <v>0</v>
      </c>
      <c r="AE20">
        <v>0</v>
      </c>
      <c r="AG20" s="11">
        <f>+T20+Q20+N20+K20+H20+E20+X20+AA20+AD20</f>
        <v>0</v>
      </c>
      <c r="AH20" s="11">
        <f>+U20+R20+O20+L20+I20+F20+Y20+AB20+AE20</f>
        <v>0</v>
      </c>
      <c r="AI20" s="11"/>
      <c r="AJ20" s="11"/>
    </row>
    <row r="21" spans="1:36" ht="12.75">
      <c r="A21" s="22" t="s">
        <v>0</v>
      </c>
      <c r="B21" s="2" t="s">
        <v>9</v>
      </c>
      <c r="C21" s="2" t="s">
        <v>3</v>
      </c>
      <c r="D21" s="2" t="s">
        <v>19</v>
      </c>
      <c r="E21" s="3">
        <v>0</v>
      </c>
      <c r="F21" s="3">
        <v>0</v>
      </c>
      <c r="G21" s="3"/>
      <c r="H21" s="3">
        <v>0</v>
      </c>
      <c r="I21" s="3">
        <v>0</v>
      </c>
      <c r="J21" s="3"/>
      <c r="K21" s="3">
        <v>0</v>
      </c>
      <c r="L21" s="3">
        <v>0</v>
      </c>
      <c r="M21" s="3"/>
      <c r="N21" s="3">
        <v>0</v>
      </c>
      <c r="O21" s="3">
        <v>0</v>
      </c>
      <c r="P21" s="3"/>
      <c r="Q21" s="3">
        <v>0</v>
      </c>
      <c r="R21" s="3">
        <v>0</v>
      </c>
      <c r="S21" s="3"/>
      <c r="T21" s="3">
        <v>0</v>
      </c>
      <c r="U21" s="3">
        <v>0</v>
      </c>
      <c r="X21">
        <v>0</v>
      </c>
      <c r="Y21">
        <v>0</v>
      </c>
      <c r="AA21">
        <v>0</v>
      </c>
      <c r="AB21">
        <v>0</v>
      </c>
      <c r="AD21">
        <v>0</v>
      </c>
      <c r="AE21">
        <v>0</v>
      </c>
      <c r="AG21" s="11">
        <f t="shared" si="0"/>
        <v>0</v>
      </c>
      <c r="AH21" s="11">
        <f t="shared" si="1"/>
        <v>0</v>
      </c>
      <c r="AI21" s="11"/>
      <c r="AJ21" s="11"/>
    </row>
    <row r="22" spans="1:36" ht="12.75">
      <c r="A22" s="22" t="s">
        <v>0</v>
      </c>
      <c r="B22" s="2" t="s">
        <v>9</v>
      </c>
      <c r="C22" s="2" t="s">
        <v>10</v>
      </c>
      <c r="D22" s="2"/>
      <c r="E22" s="3">
        <v>0</v>
      </c>
      <c r="F22" s="3">
        <v>0</v>
      </c>
      <c r="G22" s="3"/>
      <c r="H22" s="3">
        <v>0</v>
      </c>
      <c r="I22" s="3">
        <v>0</v>
      </c>
      <c r="J22" s="3"/>
      <c r="K22" s="3">
        <v>0</v>
      </c>
      <c r="L22" s="3">
        <v>0</v>
      </c>
      <c r="M22" s="3"/>
      <c r="N22" s="3">
        <v>0</v>
      </c>
      <c r="O22" s="3">
        <v>0</v>
      </c>
      <c r="P22" s="3"/>
      <c r="Q22" s="3">
        <v>0</v>
      </c>
      <c r="R22" s="3">
        <v>0</v>
      </c>
      <c r="S22" s="3"/>
      <c r="T22" s="3">
        <v>0</v>
      </c>
      <c r="U22" s="3">
        <v>0</v>
      </c>
      <c r="X22">
        <v>0</v>
      </c>
      <c r="Y22">
        <v>0</v>
      </c>
      <c r="AA22">
        <v>0</v>
      </c>
      <c r="AB22">
        <v>0</v>
      </c>
      <c r="AD22">
        <v>0</v>
      </c>
      <c r="AE22">
        <v>0</v>
      </c>
      <c r="AG22" s="11">
        <f t="shared" si="0"/>
        <v>0</v>
      </c>
      <c r="AH22" s="11">
        <f t="shared" si="1"/>
        <v>0</v>
      </c>
      <c r="AI22" s="11"/>
      <c r="AJ22" s="11"/>
    </row>
    <row r="23" spans="1:36" ht="12.75">
      <c r="A23" s="22" t="s">
        <v>0</v>
      </c>
      <c r="B23" s="2" t="s">
        <v>9</v>
      </c>
      <c r="C23" s="2" t="s">
        <v>10</v>
      </c>
      <c r="D23" s="2" t="s">
        <v>11</v>
      </c>
      <c r="E23" s="3">
        <v>0</v>
      </c>
      <c r="F23" s="3">
        <v>0</v>
      </c>
      <c r="G23" s="3"/>
      <c r="H23" s="3">
        <v>0</v>
      </c>
      <c r="I23" s="3">
        <v>0</v>
      </c>
      <c r="J23" s="3"/>
      <c r="K23" s="3">
        <v>0</v>
      </c>
      <c r="L23" s="3">
        <v>0</v>
      </c>
      <c r="M23" s="3"/>
      <c r="N23" s="3">
        <v>0</v>
      </c>
      <c r="O23" s="3">
        <v>0</v>
      </c>
      <c r="P23" s="3"/>
      <c r="Q23" s="3">
        <v>0</v>
      </c>
      <c r="R23" s="3">
        <v>0</v>
      </c>
      <c r="S23" s="3"/>
      <c r="T23" s="3">
        <v>0</v>
      </c>
      <c r="U23" s="3">
        <v>3</v>
      </c>
      <c r="X23">
        <v>0</v>
      </c>
      <c r="Y23">
        <v>1</v>
      </c>
      <c r="AA23">
        <v>0</v>
      </c>
      <c r="AB23">
        <v>0</v>
      </c>
      <c r="AD23">
        <v>0</v>
      </c>
      <c r="AE23">
        <v>0</v>
      </c>
      <c r="AG23" s="11">
        <f t="shared" si="0"/>
        <v>0</v>
      </c>
      <c r="AH23" s="11">
        <f t="shared" si="1"/>
        <v>4</v>
      </c>
      <c r="AI23" s="11"/>
      <c r="AJ23" s="11"/>
    </row>
    <row r="24" spans="1:36" ht="12.75">
      <c r="A24" s="22" t="s">
        <v>0</v>
      </c>
      <c r="B24" s="2" t="s">
        <v>9</v>
      </c>
      <c r="C24" s="2" t="s">
        <v>10</v>
      </c>
      <c r="D24" s="22" t="s">
        <v>259</v>
      </c>
      <c r="E24" s="3">
        <v>0</v>
      </c>
      <c r="F24" s="3">
        <v>0</v>
      </c>
      <c r="G24" s="3"/>
      <c r="H24" s="3">
        <v>0</v>
      </c>
      <c r="I24" s="3">
        <v>0</v>
      </c>
      <c r="J24" s="3"/>
      <c r="K24" s="3">
        <v>0</v>
      </c>
      <c r="L24" s="3">
        <v>0</v>
      </c>
      <c r="M24" s="3"/>
      <c r="N24" s="3">
        <v>0</v>
      </c>
      <c r="O24" s="3">
        <v>0</v>
      </c>
      <c r="P24" s="3"/>
      <c r="Q24" s="3">
        <v>0</v>
      </c>
      <c r="R24" s="3">
        <v>0</v>
      </c>
      <c r="S24" s="3"/>
      <c r="T24" s="3">
        <v>0</v>
      </c>
      <c r="U24" s="3">
        <v>1</v>
      </c>
      <c r="X24">
        <v>0</v>
      </c>
      <c r="Y24">
        <v>0</v>
      </c>
      <c r="AA24">
        <v>0</v>
      </c>
      <c r="AB24">
        <v>0</v>
      </c>
      <c r="AD24">
        <v>0</v>
      </c>
      <c r="AE24">
        <v>0</v>
      </c>
      <c r="AG24" s="11">
        <f t="shared" si="0"/>
        <v>0</v>
      </c>
      <c r="AH24" s="11">
        <f t="shared" si="1"/>
        <v>1</v>
      </c>
      <c r="AI24" s="11"/>
      <c r="AJ24" s="11"/>
    </row>
    <row r="25" spans="1:36" ht="12.75">
      <c r="A25" s="22" t="s">
        <v>0</v>
      </c>
      <c r="B25" s="2" t="s">
        <v>9</v>
      </c>
      <c r="C25" s="2" t="s">
        <v>10</v>
      </c>
      <c r="D25" s="22" t="s">
        <v>281</v>
      </c>
      <c r="E25" s="3">
        <v>0</v>
      </c>
      <c r="F25" s="3">
        <v>0</v>
      </c>
      <c r="G25" s="3"/>
      <c r="H25" s="3">
        <v>0</v>
      </c>
      <c r="I25" s="3">
        <v>0</v>
      </c>
      <c r="J25" s="3"/>
      <c r="K25" s="3">
        <v>0</v>
      </c>
      <c r="L25" s="3">
        <v>0</v>
      </c>
      <c r="M25" s="3"/>
      <c r="N25" s="3">
        <v>0</v>
      </c>
      <c r="O25" s="3">
        <v>0</v>
      </c>
      <c r="P25" s="3"/>
      <c r="Q25" s="3">
        <v>0</v>
      </c>
      <c r="R25" s="3">
        <v>0</v>
      </c>
      <c r="S25" s="3"/>
      <c r="T25" s="3">
        <v>0</v>
      </c>
      <c r="U25" s="3">
        <v>0</v>
      </c>
      <c r="X25">
        <v>0</v>
      </c>
      <c r="Y25">
        <v>0</v>
      </c>
      <c r="AA25">
        <v>0</v>
      </c>
      <c r="AB25">
        <v>0</v>
      </c>
      <c r="AD25">
        <v>0</v>
      </c>
      <c r="AE25">
        <v>0</v>
      </c>
      <c r="AG25" s="11">
        <f>+T25+Q25+N25+K25+H25+E25+X25+AA25+AD25</f>
        <v>0</v>
      </c>
      <c r="AH25" s="11">
        <f>+U25+R25+O25+L25+I25+F25+Y25+AB25+AE25</f>
        <v>0</v>
      </c>
      <c r="AI25" s="11"/>
      <c r="AJ25" s="11"/>
    </row>
    <row r="26" spans="1:36" ht="12.75">
      <c r="A26" s="22" t="s">
        <v>0</v>
      </c>
      <c r="B26" s="2" t="s">
        <v>9</v>
      </c>
      <c r="C26" s="2" t="s">
        <v>10</v>
      </c>
      <c r="D26" s="22" t="s">
        <v>261</v>
      </c>
      <c r="E26" s="3">
        <v>0</v>
      </c>
      <c r="F26" s="3">
        <v>0</v>
      </c>
      <c r="G26" s="3"/>
      <c r="H26" s="3">
        <v>0</v>
      </c>
      <c r="I26" s="3">
        <v>0</v>
      </c>
      <c r="J26" s="3"/>
      <c r="K26" s="3">
        <v>0</v>
      </c>
      <c r="L26" s="3">
        <v>0</v>
      </c>
      <c r="M26" s="3"/>
      <c r="N26" s="3">
        <v>0</v>
      </c>
      <c r="O26" s="3">
        <v>1</v>
      </c>
      <c r="P26" s="3"/>
      <c r="Q26" s="3">
        <v>0</v>
      </c>
      <c r="R26" s="3">
        <v>1</v>
      </c>
      <c r="S26" s="3"/>
      <c r="T26" s="3">
        <v>1</v>
      </c>
      <c r="U26" s="3">
        <v>1</v>
      </c>
      <c r="X26">
        <v>0</v>
      </c>
      <c r="Y26">
        <v>0</v>
      </c>
      <c r="AA26">
        <v>0</v>
      </c>
      <c r="AB26">
        <v>0</v>
      </c>
      <c r="AD26">
        <v>0</v>
      </c>
      <c r="AE26">
        <v>0</v>
      </c>
      <c r="AG26" s="11">
        <f>+T26+Q26+N26+K26+H26+E26+X26+AA26+AD26</f>
        <v>1</v>
      </c>
      <c r="AH26" s="11">
        <f>+U26+R26+O26+L26+I26+F26+Y26+AB26+AE26</f>
        <v>3</v>
      </c>
      <c r="AI26" s="11"/>
      <c r="AJ26" s="11"/>
    </row>
    <row r="27" spans="1:36" ht="12.75">
      <c r="A27" s="22" t="s">
        <v>0</v>
      </c>
      <c r="B27" s="2" t="s">
        <v>9</v>
      </c>
      <c r="C27" s="2" t="s">
        <v>10</v>
      </c>
      <c r="D27" s="2" t="s">
        <v>204</v>
      </c>
      <c r="E27" s="3">
        <v>0</v>
      </c>
      <c r="F27" s="3">
        <v>0</v>
      </c>
      <c r="G27" s="3"/>
      <c r="H27" s="3">
        <v>0</v>
      </c>
      <c r="I27" s="3">
        <v>0</v>
      </c>
      <c r="J27" s="3"/>
      <c r="K27" s="3">
        <v>0</v>
      </c>
      <c r="L27" s="3">
        <v>0</v>
      </c>
      <c r="M27" s="3"/>
      <c r="N27" s="3">
        <v>0</v>
      </c>
      <c r="O27" s="3">
        <v>0</v>
      </c>
      <c r="P27" s="3"/>
      <c r="Q27" s="3">
        <v>0</v>
      </c>
      <c r="R27" s="3">
        <v>0</v>
      </c>
      <c r="S27" s="3"/>
      <c r="T27" s="3">
        <v>0</v>
      </c>
      <c r="U27" s="3">
        <v>0</v>
      </c>
      <c r="X27">
        <v>0</v>
      </c>
      <c r="Y27">
        <v>0</v>
      </c>
      <c r="AA27">
        <v>0</v>
      </c>
      <c r="AB27">
        <v>0</v>
      </c>
      <c r="AD27">
        <v>0</v>
      </c>
      <c r="AE27">
        <v>0</v>
      </c>
      <c r="AG27" s="11">
        <f t="shared" si="0"/>
        <v>0</v>
      </c>
      <c r="AH27" s="11">
        <f t="shared" si="1"/>
        <v>0</v>
      </c>
      <c r="AI27" s="11"/>
      <c r="AJ27" s="11"/>
    </row>
    <row r="28" spans="1:36" ht="12.75">
      <c r="A28" s="22" t="s">
        <v>0</v>
      </c>
      <c r="B28" s="2" t="s">
        <v>9</v>
      </c>
      <c r="C28" s="2" t="s">
        <v>10</v>
      </c>
      <c r="D28" s="2" t="s">
        <v>12</v>
      </c>
      <c r="E28" s="3">
        <v>0</v>
      </c>
      <c r="F28" s="3">
        <v>0</v>
      </c>
      <c r="G28" s="3"/>
      <c r="H28" s="3">
        <v>2</v>
      </c>
      <c r="I28" s="3">
        <v>1</v>
      </c>
      <c r="J28" s="3"/>
      <c r="K28" s="3">
        <v>0</v>
      </c>
      <c r="L28" s="3">
        <v>0</v>
      </c>
      <c r="M28" s="3"/>
      <c r="N28" s="3">
        <v>1</v>
      </c>
      <c r="O28" s="3">
        <v>1</v>
      </c>
      <c r="P28" s="3"/>
      <c r="Q28" s="3">
        <v>1</v>
      </c>
      <c r="R28" s="3">
        <v>0</v>
      </c>
      <c r="S28" s="3"/>
      <c r="T28" s="3">
        <v>7</v>
      </c>
      <c r="U28" s="3">
        <v>10</v>
      </c>
      <c r="X28">
        <v>0</v>
      </c>
      <c r="Y28">
        <v>0</v>
      </c>
      <c r="AA28">
        <v>0</v>
      </c>
      <c r="AB28">
        <v>0</v>
      </c>
      <c r="AD28">
        <v>0</v>
      </c>
      <c r="AE28">
        <v>1</v>
      </c>
      <c r="AG28" s="11">
        <f t="shared" si="0"/>
        <v>11</v>
      </c>
      <c r="AH28" s="11">
        <f t="shared" si="1"/>
        <v>13</v>
      </c>
      <c r="AI28" s="11"/>
      <c r="AJ28" s="11"/>
    </row>
    <row r="29" spans="1:36" ht="12.75">
      <c r="A29" s="22" t="s">
        <v>0</v>
      </c>
      <c r="B29" s="2" t="s">
        <v>9</v>
      </c>
      <c r="C29" s="2" t="s">
        <v>10</v>
      </c>
      <c r="D29" s="2" t="s">
        <v>13</v>
      </c>
      <c r="E29" s="3">
        <v>0</v>
      </c>
      <c r="F29" s="3">
        <v>0</v>
      </c>
      <c r="G29" s="3"/>
      <c r="H29" s="3">
        <v>0</v>
      </c>
      <c r="I29" s="3">
        <v>0</v>
      </c>
      <c r="J29" s="3"/>
      <c r="K29" s="3">
        <v>0</v>
      </c>
      <c r="L29" s="3">
        <v>0</v>
      </c>
      <c r="M29" s="3"/>
      <c r="N29" s="3">
        <v>0</v>
      </c>
      <c r="O29" s="3">
        <v>0</v>
      </c>
      <c r="P29" s="3"/>
      <c r="Q29" s="3">
        <v>0</v>
      </c>
      <c r="R29" s="3">
        <v>0</v>
      </c>
      <c r="S29" s="3"/>
      <c r="T29" s="3">
        <v>0</v>
      </c>
      <c r="U29" s="3">
        <v>0</v>
      </c>
      <c r="X29">
        <v>0</v>
      </c>
      <c r="Y29">
        <v>0</v>
      </c>
      <c r="AA29">
        <v>0</v>
      </c>
      <c r="AB29">
        <v>0</v>
      </c>
      <c r="AD29">
        <v>0</v>
      </c>
      <c r="AE29">
        <v>0</v>
      </c>
      <c r="AG29" s="11">
        <f t="shared" si="0"/>
        <v>0</v>
      </c>
      <c r="AH29" s="11">
        <f t="shared" si="1"/>
        <v>0</v>
      </c>
      <c r="AI29" s="11"/>
      <c r="AJ29" s="11"/>
    </row>
    <row r="30" spans="1:36" ht="12.75">
      <c r="A30" s="22" t="s">
        <v>0</v>
      </c>
      <c r="B30" s="2" t="s">
        <v>9</v>
      </c>
      <c r="C30" s="2" t="s">
        <v>10</v>
      </c>
      <c r="D30" s="2" t="s">
        <v>14</v>
      </c>
      <c r="E30" s="3">
        <v>0</v>
      </c>
      <c r="F30" s="3">
        <v>0</v>
      </c>
      <c r="G30" s="3"/>
      <c r="H30" s="3">
        <v>0</v>
      </c>
      <c r="I30" s="3">
        <v>1</v>
      </c>
      <c r="J30" s="3"/>
      <c r="K30" s="3">
        <v>0</v>
      </c>
      <c r="L30" s="3">
        <v>0</v>
      </c>
      <c r="M30" s="3"/>
      <c r="N30" s="3">
        <v>1</v>
      </c>
      <c r="O30" s="3">
        <v>0</v>
      </c>
      <c r="P30" s="3"/>
      <c r="Q30" s="3">
        <v>2</v>
      </c>
      <c r="R30" s="3">
        <v>1</v>
      </c>
      <c r="S30" s="3"/>
      <c r="T30" s="3">
        <v>4</v>
      </c>
      <c r="U30" s="3">
        <v>5</v>
      </c>
      <c r="X30">
        <v>0</v>
      </c>
      <c r="Y30">
        <v>0</v>
      </c>
      <c r="AA30">
        <v>0</v>
      </c>
      <c r="AB30">
        <v>0</v>
      </c>
      <c r="AD30">
        <v>0</v>
      </c>
      <c r="AE30">
        <v>0</v>
      </c>
      <c r="AG30" s="11">
        <f t="shared" si="0"/>
        <v>7</v>
      </c>
      <c r="AH30" s="11">
        <f t="shared" si="1"/>
        <v>7</v>
      </c>
      <c r="AI30" s="11"/>
      <c r="AJ30" s="11"/>
    </row>
    <row r="31" spans="1:36" ht="12.75">
      <c r="A31" s="22" t="s">
        <v>0</v>
      </c>
      <c r="B31" s="2" t="s">
        <v>9</v>
      </c>
      <c r="C31" s="2" t="s">
        <v>10</v>
      </c>
      <c r="D31" s="2" t="s">
        <v>15</v>
      </c>
      <c r="E31" s="3">
        <v>0</v>
      </c>
      <c r="F31" s="3">
        <v>0</v>
      </c>
      <c r="G31" s="3"/>
      <c r="H31" s="3">
        <v>0</v>
      </c>
      <c r="I31" s="3">
        <v>1</v>
      </c>
      <c r="J31" s="3"/>
      <c r="K31" s="3">
        <v>0</v>
      </c>
      <c r="L31" s="3">
        <v>0</v>
      </c>
      <c r="M31" s="3"/>
      <c r="N31" s="3">
        <v>1</v>
      </c>
      <c r="O31" s="3">
        <v>0</v>
      </c>
      <c r="P31" s="3"/>
      <c r="Q31" s="3">
        <v>0</v>
      </c>
      <c r="R31" s="3">
        <v>0</v>
      </c>
      <c r="S31" s="3"/>
      <c r="T31" s="3">
        <v>0</v>
      </c>
      <c r="U31" s="3">
        <v>4</v>
      </c>
      <c r="X31">
        <v>0</v>
      </c>
      <c r="Y31">
        <v>0</v>
      </c>
      <c r="AA31">
        <v>0</v>
      </c>
      <c r="AB31">
        <v>0</v>
      </c>
      <c r="AD31">
        <v>0</v>
      </c>
      <c r="AE31">
        <v>0</v>
      </c>
      <c r="AG31" s="11">
        <f t="shared" si="0"/>
        <v>1</v>
      </c>
      <c r="AH31" s="11">
        <f t="shared" si="1"/>
        <v>5</v>
      </c>
      <c r="AI31" s="11"/>
      <c r="AJ31" s="11"/>
    </row>
    <row r="32" spans="1:36" ht="12.75">
      <c r="A32" s="22" t="s">
        <v>0</v>
      </c>
      <c r="B32" s="2" t="s">
        <v>9</v>
      </c>
      <c r="C32" s="2" t="s">
        <v>10</v>
      </c>
      <c r="D32" s="2" t="s">
        <v>16</v>
      </c>
      <c r="E32" s="3">
        <v>0</v>
      </c>
      <c r="F32" s="3">
        <v>0</v>
      </c>
      <c r="G32" s="3"/>
      <c r="H32" s="3">
        <v>0</v>
      </c>
      <c r="I32" s="3">
        <v>0</v>
      </c>
      <c r="J32" s="3"/>
      <c r="K32" s="3">
        <v>0</v>
      </c>
      <c r="L32" s="3">
        <v>0</v>
      </c>
      <c r="M32" s="3"/>
      <c r="N32" s="3">
        <v>0</v>
      </c>
      <c r="O32" s="3">
        <v>0</v>
      </c>
      <c r="P32" s="3"/>
      <c r="Q32" s="3">
        <v>0</v>
      </c>
      <c r="R32" s="3">
        <v>0</v>
      </c>
      <c r="S32" s="3"/>
      <c r="T32" s="3">
        <v>1</v>
      </c>
      <c r="U32" s="3">
        <v>2</v>
      </c>
      <c r="X32">
        <v>0</v>
      </c>
      <c r="Y32">
        <v>0</v>
      </c>
      <c r="AA32">
        <v>0</v>
      </c>
      <c r="AB32">
        <v>0</v>
      </c>
      <c r="AD32">
        <v>0</v>
      </c>
      <c r="AE32">
        <v>0</v>
      </c>
      <c r="AG32" s="11">
        <f t="shared" si="0"/>
        <v>1</v>
      </c>
      <c r="AH32" s="11">
        <f t="shared" si="1"/>
        <v>2</v>
      </c>
      <c r="AI32" s="11"/>
      <c r="AJ32" s="11"/>
    </row>
    <row r="33" spans="1:36" ht="12.75">
      <c r="A33" s="22" t="s">
        <v>0</v>
      </c>
      <c r="B33" s="2" t="s">
        <v>9</v>
      </c>
      <c r="C33" s="2" t="s">
        <v>10</v>
      </c>
      <c r="D33" s="2" t="s">
        <v>17</v>
      </c>
      <c r="E33" s="3">
        <v>0</v>
      </c>
      <c r="F33" s="3">
        <v>0</v>
      </c>
      <c r="G33" s="3"/>
      <c r="H33" s="3">
        <v>0</v>
      </c>
      <c r="I33" s="3">
        <v>0</v>
      </c>
      <c r="J33" s="3"/>
      <c r="K33" s="3">
        <v>0</v>
      </c>
      <c r="L33" s="3">
        <v>0</v>
      </c>
      <c r="M33" s="3"/>
      <c r="N33" s="3">
        <v>0</v>
      </c>
      <c r="O33" s="3">
        <v>0</v>
      </c>
      <c r="P33" s="3"/>
      <c r="Q33" s="3">
        <v>0</v>
      </c>
      <c r="R33" s="3">
        <v>0</v>
      </c>
      <c r="S33" s="3"/>
      <c r="T33" s="3">
        <v>1</v>
      </c>
      <c r="U33" s="3">
        <v>0</v>
      </c>
      <c r="X33">
        <v>0</v>
      </c>
      <c r="Y33">
        <v>0</v>
      </c>
      <c r="AA33">
        <v>0</v>
      </c>
      <c r="AB33">
        <v>0</v>
      </c>
      <c r="AD33">
        <v>0</v>
      </c>
      <c r="AE33">
        <v>0</v>
      </c>
      <c r="AG33" s="11">
        <f t="shared" si="0"/>
        <v>1</v>
      </c>
      <c r="AH33" s="11">
        <f t="shared" si="1"/>
        <v>0</v>
      </c>
      <c r="AI33" s="11"/>
      <c r="AJ33" s="11"/>
    </row>
    <row r="34" spans="1:36" ht="12.75">
      <c r="A34" s="22" t="s">
        <v>0</v>
      </c>
      <c r="B34" s="2" t="s">
        <v>9</v>
      </c>
      <c r="C34" s="2" t="s">
        <v>10</v>
      </c>
      <c r="D34" s="2" t="s">
        <v>19</v>
      </c>
      <c r="E34" s="3">
        <v>0</v>
      </c>
      <c r="F34" s="3">
        <v>0</v>
      </c>
      <c r="G34" s="3"/>
      <c r="H34" s="3">
        <v>0</v>
      </c>
      <c r="I34" s="3">
        <v>0</v>
      </c>
      <c r="J34" s="3"/>
      <c r="K34" s="3">
        <v>0</v>
      </c>
      <c r="L34" s="3">
        <v>0</v>
      </c>
      <c r="M34" s="3"/>
      <c r="N34" s="3">
        <v>0</v>
      </c>
      <c r="O34" s="3">
        <v>0</v>
      </c>
      <c r="P34" s="3"/>
      <c r="Q34" s="3">
        <v>1</v>
      </c>
      <c r="R34" s="3">
        <v>0</v>
      </c>
      <c r="S34" s="3"/>
      <c r="T34" s="3">
        <v>0</v>
      </c>
      <c r="U34" s="3">
        <v>7</v>
      </c>
      <c r="X34">
        <v>0</v>
      </c>
      <c r="Y34">
        <v>0</v>
      </c>
      <c r="AA34">
        <v>0</v>
      </c>
      <c r="AB34">
        <v>0</v>
      </c>
      <c r="AD34">
        <v>0</v>
      </c>
      <c r="AE34">
        <v>0</v>
      </c>
      <c r="AG34" s="11">
        <f t="shared" si="0"/>
        <v>1</v>
      </c>
      <c r="AH34" s="11">
        <f t="shared" si="1"/>
        <v>7</v>
      </c>
      <c r="AI34" s="11"/>
      <c r="AJ34" s="11"/>
    </row>
    <row r="35" spans="1:36" ht="12.75">
      <c r="A35" s="22" t="s">
        <v>0</v>
      </c>
      <c r="B35" s="2" t="s">
        <v>20</v>
      </c>
      <c r="C35" s="2" t="s">
        <v>3</v>
      </c>
      <c r="D35" s="2" t="s">
        <v>2</v>
      </c>
      <c r="E35" s="3">
        <v>0</v>
      </c>
      <c r="F35" s="3">
        <v>0</v>
      </c>
      <c r="G35" s="3"/>
      <c r="H35" s="3">
        <v>0</v>
      </c>
      <c r="I35" s="3">
        <v>1</v>
      </c>
      <c r="J35" s="3"/>
      <c r="K35" s="3">
        <v>0</v>
      </c>
      <c r="L35" s="3">
        <v>0</v>
      </c>
      <c r="M35" s="3"/>
      <c r="N35" s="3">
        <v>0</v>
      </c>
      <c r="O35" s="3">
        <v>0</v>
      </c>
      <c r="P35" s="3"/>
      <c r="Q35" s="3">
        <v>0</v>
      </c>
      <c r="R35" s="3">
        <v>1</v>
      </c>
      <c r="S35" s="3"/>
      <c r="T35" s="3">
        <v>0</v>
      </c>
      <c r="U35" s="3">
        <v>3</v>
      </c>
      <c r="X35">
        <v>0</v>
      </c>
      <c r="Y35">
        <v>0</v>
      </c>
      <c r="AA35">
        <v>0</v>
      </c>
      <c r="AB35">
        <v>0</v>
      </c>
      <c r="AD35">
        <v>0</v>
      </c>
      <c r="AE35">
        <v>0</v>
      </c>
      <c r="AG35" s="11">
        <f t="shared" si="0"/>
        <v>0</v>
      </c>
      <c r="AH35" s="11">
        <f t="shared" si="1"/>
        <v>5</v>
      </c>
      <c r="AI35" s="11"/>
      <c r="AJ35" s="11"/>
    </row>
    <row r="36" spans="1:36" ht="12.75">
      <c r="A36" s="2"/>
      <c r="B36" s="9" t="s">
        <v>165</v>
      </c>
      <c r="C36" s="2"/>
      <c r="D36" s="2"/>
      <c r="E36" s="10">
        <f>SUM(E12:E35)</f>
        <v>0</v>
      </c>
      <c r="F36" s="10">
        <f>SUM(F12:F35)</f>
        <v>0</v>
      </c>
      <c r="G36" s="3"/>
      <c r="H36" s="10">
        <f>SUM(H12:H35)</f>
        <v>4</v>
      </c>
      <c r="I36" s="10">
        <f>SUM(I12:I35)</f>
        <v>6</v>
      </c>
      <c r="J36" s="3"/>
      <c r="K36" s="10">
        <f>SUM(K12:K35)</f>
        <v>0</v>
      </c>
      <c r="L36" s="10">
        <f>SUM(L12:L35)</f>
        <v>0</v>
      </c>
      <c r="M36" s="3"/>
      <c r="N36" s="10">
        <f>SUM(N12:N35)</f>
        <v>4</v>
      </c>
      <c r="O36" s="10">
        <f>SUM(O12:O35)</f>
        <v>2</v>
      </c>
      <c r="P36" s="3"/>
      <c r="Q36" s="10">
        <f>SUM(Q12:Q35)</f>
        <v>5</v>
      </c>
      <c r="R36" s="10">
        <f>SUM(R12:R35)</f>
        <v>4</v>
      </c>
      <c r="S36" s="3"/>
      <c r="T36" s="10">
        <f>SUM(T12:T35)</f>
        <v>17</v>
      </c>
      <c r="U36" s="10">
        <f>SUM(U12:U35)</f>
        <v>54</v>
      </c>
      <c r="X36" s="10">
        <f>SUM(X12:X35)</f>
        <v>0</v>
      </c>
      <c r="Y36" s="10">
        <f>SUM(Y12:Y35)</f>
        <v>1</v>
      </c>
      <c r="AA36" s="10">
        <f>SUM(AA12:AA35)</f>
        <v>0</v>
      </c>
      <c r="AB36" s="10">
        <f>SUM(AB12:AB35)</f>
        <v>1</v>
      </c>
      <c r="AD36" s="10">
        <f>SUM(AD12:AD35)</f>
        <v>0</v>
      </c>
      <c r="AE36" s="10">
        <f>SUM(AE12:AE35)</f>
        <v>2</v>
      </c>
      <c r="AG36" s="10">
        <f>SUM(AG12:AG35)</f>
        <v>30</v>
      </c>
      <c r="AH36" s="10">
        <f>SUM(AH12:AH35)</f>
        <v>70</v>
      </c>
      <c r="AI36" s="11"/>
      <c r="AJ36" s="11"/>
    </row>
    <row r="37" spans="1:34" ht="12.75">
      <c r="A37" s="2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AG37" s="11"/>
      <c r="AH37" s="11"/>
    </row>
    <row r="38" spans="1:34" ht="12.75">
      <c r="A38" s="22" t="s">
        <v>0</v>
      </c>
      <c r="B38" s="2" t="s">
        <v>40</v>
      </c>
      <c r="C38" s="2" t="s">
        <v>3</v>
      </c>
      <c r="D38" s="2" t="s">
        <v>2</v>
      </c>
      <c r="E38" s="3">
        <v>0</v>
      </c>
      <c r="F38" s="3">
        <v>0</v>
      </c>
      <c r="G38" s="14"/>
      <c r="H38" s="14">
        <v>1</v>
      </c>
      <c r="I38" s="14">
        <v>2</v>
      </c>
      <c r="J38" s="14"/>
      <c r="K38" s="14">
        <v>0</v>
      </c>
      <c r="L38" s="14">
        <v>0</v>
      </c>
      <c r="M38" s="14"/>
      <c r="N38" s="14">
        <v>0</v>
      </c>
      <c r="O38" s="14">
        <v>0</v>
      </c>
      <c r="P38" s="14"/>
      <c r="Q38" s="14">
        <v>0</v>
      </c>
      <c r="R38" s="14">
        <v>0</v>
      </c>
      <c r="S38" s="14"/>
      <c r="T38" s="14">
        <v>0</v>
      </c>
      <c r="U38" s="14">
        <v>14</v>
      </c>
      <c r="V38" s="15"/>
      <c r="W38" s="15"/>
      <c r="X38">
        <v>0</v>
      </c>
      <c r="Y38">
        <v>0</v>
      </c>
      <c r="Z38" s="15"/>
      <c r="AA38">
        <v>0</v>
      </c>
      <c r="AB38">
        <v>0</v>
      </c>
      <c r="AC38" s="15"/>
      <c r="AD38">
        <v>0</v>
      </c>
      <c r="AE38">
        <v>0</v>
      </c>
      <c r="AG38" s="11">
        <f>+T38+Q38+N38+K38+H38+E38+X38+AA38+AD38</f>
        <v>1</v>
      </c>
      <c r="AH38" s="11">
        <f>+U38+R38+O38+L38+I38+F38+Y38+AB38+AE38</f>
        <v>16</v>
      </c>
    </row>
    <row r="39" spans="1:34" ht="12.75">
      <c r="A39" s="22" t="s">
        <v>0</v>
      </c>
      <c r="B39" s="2" t="s">
        <v>40</v>
      </c>
      <c r="C39" s="2" t="s">
        <v>3</v>
      </c>
      <c r="D39" s="2" t="s">
        <v>309</v>
      </c>
      <c r="E39" s="3">
        <v>0</v>
      </c>
      <c r="F39" s="3">
        <v>1</v>
      </c>
      <c r="G39" s="14"/>
      <c r="H39" s="14">
        <v>0</v>
      </c>
      <c r="I39" s="14">
        <v>1</v>
      </c>
      <c r="J39" s="14"/>
      <c r="K39" s="14"/>
      <c r="L39" s="14"/>
      <c r="M39" s="14"/>
      <c r="N39" s="14"/>
      <c r="O39" s="14"/>
      <c r="P39" s="14"/>
      <c r="Q39" s="14">
        <v>0</v>
      </c>
      <c r="R39" s="14">
        <v>0</v>
      </c>
      <c r="S39" s="14"/>
      <c r="T39" s="14">
        <v>0</v>
      </c>
      <c r="U39" s="14">
        <v>2</v>
      </c>
      <c r="V39" s="15"/>
      <c r="W39" s="15"/>
      <c r="Z39" s="15"/>
      <c r="AA39">
        <v>0</v>
      </c>
      <c r="AB39">
        <v>0</v>
      </c>
      <c r="AC39" s="15"/>
      <c r="AD39">
        <v>0</v>
      </c>
      <c r="AE39">
        <v>0</v>
      </c>
      <c r="AG39" s="11">
        <f>+T39+Q39+N39+K39+H39+E39+X39+AA39+AD39</f>
        <v>0</v>
      </c>
      <c r="AH39" s="11">
        <f>+U39+R39+O39+L39+I39+F39+Y39+AB39+AE39</f>
        <v>4</v>
      </c>
    </row>
    <row r="40" spans="1:34" ht="12.75">
      <c r="A40" s="22"/>
      <c r="B40" s="9" t="s">
        <v>271</v>
      </c>
      <c r="C40" s="2"/>
      <c r="D40" s="2"/>
      <c r="E40" s="27">
        <f>SUM(E38:E39)</f>
        <v>0</v>
      </c>
      <c r="F40" s="27">
        <f>SUM(F38:F39)</f>
        <v>1</v>
      </c>
      <c r="G40" s="14"/>
      <c r="H40" s="27">
        <f>SUM(H38:H39)</f>
        <v>1</v>
      </c>
      <c r="I40" s="27">
        <f>SUM(I38:I39)</f>
        <v>3</v>
      </c>
      <c r="J40" s="14"/>
      <c r="K40" s="27">
        <f>SUM(K38:K39)</f>
        <v>0</v>
      </c>
      <c r="L40" s="27">
        <f>SUM(L38:L39)</f>
        <v>0</v>
      </c>
      <c r="M40" s="14"/>
      <c r="N40" s="27">
        <f>SUM(N38:N39)</f>
        <v>0</v>
      </c>
      <c r="O40" s="27">
        <f>SUM(O38:O39)</f>
        <v>0</v>
      </c>
      <c r="P40" s="14"/>
      <c r="Q40" s="27">
        <f>SUM(Q38:Q39)</f>
        <v>0</v>
      </c>
      <c r="R40" s="27">
        <f>SUM(R38:R39)</f>
        <v>0</v>
      </c>
      <c r="S40" s="14"/>
      <c r="T40" s="27">
        <f>SUM(T38:T39)</f>
        <v>0</v>
      </c>
      <c r="U40" s="27">
        <f>SUM(U38:U39)</f>
        <v>16</v>
      </c>
      <c r="V40" s="15"/>
      <c r="W40" s="15"/>
      <c r="X40" s="27">
        <f>SUM(X38:X39)</f>
        <v>0</v>
      </c>
      <c r="Y40" s="27">
        <f>SUM(Y38:Y39)</f>
        <v>0</v>
      </c>
      <c r="Z40" s="15"/>
      <c r="AA40" s="27">
        <f>SUM(AA38:AA39)</f>
        <v>0</v>
      </c>
      <c r="AB40" s="27">
        <f>SUM(AB38:AB39)</f>
        <v>0</v>
      </c>
      <c r="AC40" s="15"/>
      <c r="AD40" s="27">
        <f>SUM(AD38:AD39)</f>
        <v>0</v>
      </c>
      <c r="AE40" s="27">
        <f>SUM(AE38:AE39)</f>
        <v>0</v>
      </c>
      <c r="AG40" s="27">
        <f>SUM(AG38:AG39)</f>
        <v>1</v>
      </c>
      <c r="AH40" s="27">
        <f>SUM(AH38:AH39)</f>
        <v>20</v>
      </c>
    </row>
    <row r="41" spans="1:34" ht="12.75">
      <c r="A41" s="2"/>
      <c r="B41" s="2"/>
      <c r="C41" s="2"/>
      <c r="D41" s="2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G41" s="11"/>
      <c r="AH41" s="11"/>
    </row>
    <row r="42" spans="1:34" ht="12.75">
      <c r="A42" s="22" t="s">
        <v>0</v>
      </c>
      <c r="B42" s="2" t="s">
        <v>41</v>
      </c>
      <c r="C42" s="2" t="s">
        <v>3</v>
      </c>
      <c r="D42" s="2" t="s">
        <v>2</v>
      </c>
      <c r="E42" s="3">
        <v>0</v>
      </c>
      <c r="F42" s="3">
        <v>0</v>
      </c>
      <c r="G42" s="14"/>
      <c r="H42" s="14">
        <v>0</v>
      </c>
      <c r="I42" s="14">
        <v>2</v>
      </c>
      <c r="J42" s="14"/>
      <c r="K42" s="3">
        <v>0</v>
      </c>
      <c r="L42" s="3">
        <v>0</v>
      </c>
      <c r="M42" s="14"/>
      <c r="N42" s="14">
        <v>0</v>
      </c>
      <c r="O42" s="14">
        <v>0</v>
      </c>
      <c r="P42" s="14"/>
      <c r="Q42" s="3">
        <v>0</v>
      </c>
      <c r="R42" s="3">
        <v>0</v>
      </c>
      <c r="S42" s="14"/>
      <c r="T42" s="14">
        <v>0</v>
      </c>
      <c r="U42" s="14">
        <v>2</v>
      </c>
      <c r="V42" s="15"/>
      <c r="W42" s="15"/>
      <c r="X42">
        <v>0</v>
      </c>
      <c r="Y42">
        <v>0</v>
      </c>
      <c r="Z42" s="15"/>
      <c r="AA42">
        <v>0</v>
      </c>
      <c r="AB42">
        <v>0</v>
      </c>
      <c r="AC42" s="15"/>
      <c r="AD42">
        <v>0</v>
      </c>
      <c r="AE42">
        <v>0</v>
      </c>
      <c r="AG42" s="11">
        <f>+T42+Q42+N42+K42+H42+E42+X42+AA42+AD42</f>
        <v>0</v>
      </c>
      <c r="AH42" s="11">
        <f>+U42+R42+O42+L42+I42+F42+Y42+AB42+AE42</f>
        <v>4</v>
      </c>
    </row>
    <row r="43" spans="1:34" ht="12.75">
      <c r="A43" s="22" t="s">
        <v>0</v>
      </c>
      <c r="B43" s="2" t="s">
        <v>41</v>
      </c>
      <c r="C43" s="2" t="s">
        <v>3</v>
      </c>
      <c r="D43" s="2" t="s">
        <v>262</v>
      </c>
      <c r="E43" s="3">
        <v>0</v>
      </c>
      <c r="F43" s="3">
        <v>0</v>
      </c>
      <c r="G43" s="14"/>
      <c r="H43" s="14">
        <v>0</v>
      </c>
      <c r="I43" s="14">
        <v>0</v>
      </c>
      <c r="J43" s="14"/>
      <c r="K43" s="3">
        <v>0</v>
      </c>
      <c r="L43" s="3">
        <v>0</v>
      </c>
      <c r="M43" s="14"/>
      <c r="N43" s="14">
        <v>0</v>
      </c>
      <c r="O43" s="14">
        <v>0</v>
      </c>
      <c r="P43" s="14"/>
      <c r="Q43" s="3">
        <v>0</v>
      </c>
      <c r="R43" s="3">
        <v>0</v>
      </c>
      <c r="S43" s="14"/>
      <c r="T43" s="14">
        <v>0</v>
      </c>
      <c r="U43" s="14">
        <v>0</v>
      </c>
      <c r="V43" s="15"/>
      <c r="W43" s="15"/>
      <c r="X43">
        <v>0</v>
      </c>
      <c r="Y43">
        <v>0</v>
      </c>
      <c r="Z43" s="15"/>
      <c r="AA43">
        <v>0</v>
      </c>
      <c r="AB43">
        <v>0</v>
      </c>
      <c r="AC43" s="15"/>
      <c r="AD43" s="15">
        <v>0</v>
      </c>
      <c r="AE43" s="15">
        <v>0</v>
      </c>
      <c r="AG43" s="11">
        <f>+T43+Q43+N43+K43+H43+E43+X43+AA43+AD43</f>
        <v>0</v>
      </c>
      <c r="AH43" s="11">
        <f>+U43+R43+O43+L43+I43+F43+Y43+AB43+AE43</f>
        <v>0</v>
      </c>
    </row>
    <row r="44" spans="1:34" ht="12.75">
      <c r="A44" s="22"/>
      <c r="B44" s="9" t="s">
        <v>271</v>
      </c>
      <c r="C44" s="2"/>
      <c r="D44" s="2"/>
      <c r="E44" s="27">
        <f>SUM(E42:E43)</f>
        <v>0</v>
      </c>
      <c r="F44" s="27">
        <f>SUM(F42:F43)</f>
        <v>0</v>
      </c>
      <c r="G44" s="14"/>
      <c r="H44" s="27">
        <f>SUM(H42:H43)</f>
        <v>0</v>
      </c>
      <c r="I44" s="27">
        <f>SUM(I42:I43)</f>
        <v>2</v>
      </c>
      <c r="J44" s="14"/>
      <c r="K44" s="27">
        <f>SUM(K42:K43)</f>
        <v>0</v>
      </c>
      <c r="L44" s="27">
        <f>SUM(L42:L43)</f>
        <v>0</v>
      </c>
      <c r="M44" s="14"/>
      <c r="N44" s="27">
        <f>SUM(N42:N43)</f>
        <v>0</v>
      </c>
      <c r="O44" s="27">
        <f>SUM(O42:O43)</f>
        <v>0</v>
      </c>
      <c r="P44" s="14"/>
      <c r="Q44" s="27">
        <f>SUM(Q42:Q43)</f>
        <v>0</v>
      </c>
      <c r="R44" s="27">
        <f>SUM(R42:R43)</f>
        <v>0</v>
      </c>
      <c r="S44" s="14"/>
      <c r="T44" s="27">
        <f>SUM(T42:T43)</f>
        <v>0</v>
      </c>
      <c r="U44" s="27">
        <f>SUM(U42:U43)</f>
        <v>2</v>
      </c>
      <c r="V44" s="15"/>
      <c r="W44" s="15"/>
      <c r="X44" s="27">
        <f>SUM(X42:X43)</f>
        <v>0</v>
      </c>
      <c r="Y44" s="27">
        <f>SUM(Y42:Y43)</f>
        <v>0</v>
      </c>
      <c r="Z44" s="15"/>
      <c r="AA44" s="27">
        <f>SUM(AA42:AA43)</f>
        <v>0</v>
      </c>
      <c r="AB44" s="27">
        <f>SUM(AB42:AB43)</f>
        <v>0</v>
      </c>
      <c r="AC44" s="15"/>
      <c r="AD44" s="27">
        <f>SUM(AD42:AD43)</f>
        <v>0</v>
      </c>
      <c r="AE44" s="27">
        <f>SUM(AE42:AE43)</f>
        <v>0</v>
      </c>
      <c r="AG44" s="27">
        <f>SUM(AG42:AG43)</f>
        <v>0</v>
      </c>
      <c r="AH44" s="27">
        <f>SUM(AH42:AH43)</f>
        <v>4</v>
      </c>
    </row>
    <row r="45" spans="1:34" ht="12.75">
      <c r="A45" s="2"/>
      <c r="B45" s="2"/>
      <c r="C45" s="2"/>
      <c r="D45" s="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G45" s="11"/>
      <c r="AH45" s="11"/>
    </row>
    <row r="46" spans="1:34" ht="12.75">
      <c r="A46" s="22" t="s">
        <v>0</v>
      </c>
      <c r="B46" s="22" t="s">
        <v>63</v>
      </c>
      <c r="C46" s="22" t="s">
        <v>3</v>
      </c>
      <c r="D46" s="2"/>
      <c r="E46" s="14">
        <v>0</v>
      </c>
      <c r="F46" s="14">
        <v>0</v>
      </c>
      <c r="G46" s="14"/>
      <c r="H46" s="14">
        <v>0</v>
      </c>
      <c r="I46" s="14">
        <v>0</v>
      </c>
      <c r="J46" s="14"/>
      <c r="K46" s="14">
        <v>0</v>
      </c>
      <c r="L46" s="14">
        <v>0</v>
      </c>
      <c r="M46" s="14"/>
      <c r="N46" s="14">
        <v>0</v>
      </c>
      <c r="O46" s="14">
        <v>0</v>
      </c>
      <c r="P46" s="14"/>
      <c r="Q46" s="14">
        <v>0</v>
      </c>
      <c r="R46" s="14">
        <v>0</v>
      </c>
      <c r="S46" s="14"/>
      <c r="T46" s="14">
        <v>2</v>
      </c>
      <c r="U46" s="14">
        <v>1</v>
      </c>
      <c r="V46" s="15"/>
      <c r="W46" s="15"/>
      <c r="X46" s="15">
        <v>0</v>
      </c>
      <c r="Y46" s="15">
        <v>0</v>
      </c>
      <c r="Z46" s="15"/>
      <c r="AA46" s="15">
        <v>0</v>
      </c>
      <c r="AB46" s="15">
        <v>0</v>
      </c>
      <c r="AC46" s="15"/>
      <c r="AD46" s="15">
        <v>1</v>
      </c>
      <c r="AE46" s="15">
        <v>0</v>
      </c>
      <c r="AG46" s="11">
        <f>+T46+Q46+N46+K46+H46+E46+X46+AA46+AD46</f>
        <v>3</v>
      </c>
      <c r="AH46" s="11">
        <f>+U46+R46+O46+L46+I46+F46+Y46+AB46+AE46</f>
        <v>1</v>
      </c>
    </row>
    <row r="47" spans="1:34" ht="12.75">
      <c r="A47" s="2"/>
      <c r="B47" s="2"/>
      <c r="C47" s="2"/>
      <c r="D47" s="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G47" s="11"/>
      <c r="AH47" s="11"/>
    </row>
    <row r="48" spans="1:34" ht="12.75">
      <c r="A48" s="22" t="s">
        <v>0</v>
      </c>
      <c r="B48" s="2" t="s">
        <v>63</v>
      </c>
      <c r="C48" s="22" t="s">
        <v>66</v>
      </c>
      <c r="D48" s="2" t="s">
        <v>2</v>
      </c>
      <c r="E48" s="14">
        <v>0</v>
      </c>
      <c r="F48" s="14">
        <v>0</v>
      </c>
      <c r="G48" s="14"/>
      <c r="H48" s="14">
        <v>0</v>
      </c>
      <c r="I48" s="14">
        <v>0</v>
      </c>
      <c r="J48" s="14"/>
      <c r="K48" s="3">
        <v>0</v>
      </c>
      <c r="L48" s="3">
        <v>0</v>
      </c>
      <c r="M48" s="14"/>
      <c r="N48" s="14">
        <v>0</v>
      </c>
      <c r="O48" s="14">
        <v>0</v>
      </c>
      <c r="P48" s="14"/>
      <c r="Q48" s="14">
        <v>0</v>
      </c>
      <c r="R48" s="14">
        <v>0</v>
      </c>
      <c r="S48" s="14"/>
      <c r="T48" s="14">
        <v>0</v>
      </c>
      <c r="U48" s="14">
        <v>0</v>
      </c>
      <c r="V48" s="15"/>
      <c r="W48" s="15"/>
      <c r="X48">
        <v>0</v>
      </c>
      <c r="Y48">
        <v>0</v>
      </c>
      <c r="Z48" s="15"/>
      <c r="AA48">
        <v>0</v>
      </c>
      <c r="AB48">
        <v>0</v>
      </c>
      <c r="AC48" s="15"/>
      <c r="AD48">
        <v>0</v>
      </c>
      <c r="AE48">
        <v>0</v>
      </c>
      <c r="AG48" s="11">
        <f>+T48+Q48+N48+K48+H48+E48+X48+AA48+AD48</f>
        <v>0</v>
      </c>
      <c r="AH48" s="11">
        <f>+U48+R48+O48+L48+I48+F48+Y48+AB48+AE48</f>
        <v>0</v>
      </c>
    </row>
    <row r="49" spans="1:34" ht="12.75">
      <c r="A49" s="22" t="s">
        <v>0</v>
      </c>
      <c r="B49" s="2" t="s">
        <v>63</v>
      </c>
      <c r="C49" s="22" t="s">
        <v>66</v>
      </c>
      <c r="D49" s="22" t="s">
        <v>317</v>
      </c>
      <c r="E49" s="14">
        <v>0</v>
      </c>
      <c r="F49" s="14">
        <v>0</v>
      </c>
      <c r="G49" s="14"/>
      <c r="H49" s="14">
        <v>0</v>
      </c>
      <c r="I49" s="14">
        <v>0</v>
      </c>
      <c r="J49" s="14"/>
      <c r="K49" s="3">
        <v>0</v>
      </c>
      <c r="L49" s="3">
        <v>0</v>
      </c>
      <c r="M49" s="14"/>
      <c r="N49" s="14">
        <v>0</v>
      </c>
      <c r="O49" s="14">
        <v>0</v>
      </c>
      <c r="P49" s="14"/>
      <c r="Q49" s="14">
        <v>1</v>
      </c>
      <c r="R49" s="14">
        <v>0</v>
      </c>
      <c r="S49" s="14"/>
      <c r="T49" s="14">
        <v>0</v>
      </c>
      <c r="U49" s="14">
        <v>0</v>
      </c>
      <c r="V49" s="15"/>
      <c r="W49" s="15"/>
      <c r="X49">
        <v>0</v>
      </c>
      <c r="Y49">
        <v>0</v>
      </c>
      <c r="Z49" s="15"/>
      <c r="AA49">
        <v>0</v>
      </c>
      <c r="AB49">
        <v>1</v>
      </c>
      <c r="AC49" s="15"/>
      <c r="AD49" s="15">
        <v>0</v>
      </c>
      <c r="AE49" s="15">
        <v>0</v>
      </c>
      <c r="AG49" s="11">
        <f>+T49+Q49+N49+K49+H49+E49+X49+AA49+AD49</f>
        <v>1</v>
      </c>
      <c r="AH49" s="11">
        <f>+U49+R49+O49+L49+I49+F49+Y49+AB49+AE49</f>
        <v>1</v>
      </c>
    </row>
    <row r="50" spans="1:34" ht="12.75">
      <c r="A50" s="22" t="s">
        <v>0</v>
      </c>
      <c r="B50" s="2" t="s">
        <v>63</v>
      </c>
      <c r="C50" s="22" t="s">
        <v>66</v>
      </c>
      <c r="D50" s="2" t="s">
        <v>64</v>
      </c>
      <c r="E50" s="3">
        <v>0</v>
      </c>
      <c r="F50" s="3">
        <v>0</v>
      </c>
      <c r="G50" s="14"/>
      <c r="H50" s="14">
        <v>0</v>
      </c>
      <c r="I50" s="14">
        <v>0</v>
      </c>
      <c r="J50" s="14"/>
      <c r="K50" s="3">
        <v>0</v>
      </c>
      <c r="L50" s="3">
        <v>0</v>
      </c>
      <c r="M50" s="14"/>
      <c r="N50" s="14">
        <v>0</v>
      </c>
      <c r="O50" s="14">
        <v>0</v>
      </c>
      <c r="P50" s="14"/>
      <c r="Q50" s="14">
        <v>0</v>
      </c>
      <c r="R50" s="14">
        <v>0</v>
      </c>
      <c r="S50" s="14"/>
      <c r="T50" s="14">
        <v>0</v>
      </c>
      <c r="U50" s="14">
        <v>0</v>
      </c>
      <c r="V50" s="15"/>
      <c r="W50" s="15"/>
      <c r="X50">
        <v>0</v>
      </c>
      <c r="Y50">
        <v>0</v>
      </c>
      <c r="Z50" s="15"/>
      <c r="AA50">
        <v>0</v>
      </c>
      <c r="AB50">
        <v>0</v>
      </c>
      <c r="AC50" s="15"/>
      <c r="AD50">
        <v>0</v>
      </c>
      <c r="AE50">
        <v>0</v>
      </c>
      <c r="AG50" s="11">
        <f>+T50+Q50+N50+K50+H50+E50+X50+AA50+AD50</f>
        <v>0</v>
      </c>
      <c r="AH50" s="11">
        <f>+U50+R50+O50+L50+I50+F50+Y50+AB50+AE50</f>
        <v>0</v>
      </c>
    </row>
    <row r="51" spans="1:34" ht="12.75">
      <c r="A51" s="2"/>
      <c r="B51" s="9" t="s">
        <v>176</v>
      </c>
      <c r="C51" s="2"/>
      <c r="D51" s="2"/>
      <c r="E51" s="10">
        <f>SUM(E48:E50)</f>
        <v>0</v>
      </c>
      <c r="F51" s="10">
        <f>SUM(F48:F50)</f>
        <v>0</v>
      </c>
      <c r="G51" s="3"/>
      <c r="H51" s="10">
        <f>SUM(H48:H50)</f>
        <v>0</v>
      </c>
      <c r="I51" s="10">
        <f>SUM(I48:I50)</f>
        <v>0</v>
      </c>
      <c r="J51" s="3"/>
      <c r="K51" s="10">
        <f>SUM(K48:K50)</f>
        <v>0</v>
      </c>
      <c r="L51" s="10">
        <f>SUM(L48:L50)</f>
        <v>0</v>
      </c>
      <c r="M51" s="3"/>
      <c r="N51" s="10">
        <f>SUM(N48:N50)</f>
        <v>0</v>
      </c>
      <c r="O51" s="10">
        <f>SUM(O48:O50)</f>
        <v>0</v>
      </c>
      <c r="P51" s="3"/>
      <c r="Q51" s="10">
        <f>SUM(Q48:Q50)</f>
        <v>1</v>
      </c>
      <c r="R51" s="10">
        <f>SUM(R48:R50)</f>
        <v>0</v>
      </c>
      <c r="S51" s="3"/>
      <c r="T51" s="10">
        <f>SUM(T48:T50)</f>
        <v>0</v>
      </c>
      <c r="U51" s="10">
        <f>SUM(U48:U50)</f>
        <v>0</v>
      </c>
      <c r="X51" s="10">
        <f>SUM(X48:X50)</f>
        <v>0</v>
      </c>
      <c r="Y51" s="10">
        <f>SUM(Y48:Y50)</f>
        <v>0</v>
      </c>
      <c r="AA51" s="10">
        <f>SUM(AA48:AA50)</f>
        <v>0</v>
      </c>
      <c r="AB51" s="10">
        <f>SUM(AB48:AB50)</f>
        <v>1</v>
      </c>
      <c r="AD51" s="10">
        <f>SUM(AD48:AD50)</f>
        <v>0</v>
      </c>
      <c r="AE51" s="10">
        <f>SUM(AE48:AE50)</f>
        <v>0</v>
      </c>
      <c r="AG51" s="10">
        <f>SUM(AG48:AG50)</f>
        <v>1</v>
      </c>
      <c r="AH51" s="10">
        <f>SUM(AH48:AH50)</f>
        <v>1</v>
      </c>
    </row>
    <row r="52" spans="1:34" ht="12.75">
      <c r="A52" s="2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AG52" s="11"/>
      <c r="AH52" s="11"/>
    </row>
    <row r="53" spans="1:34" ht="12.75">
      <c r="A53" s="22" t="s">
        <v>0</v>
      </c>
      <c r="B53" s="2" t="s">
        <v>65</v>
      </c>
      <c r="C53" s="2" t="s">
        <v>66</v>
      </c>
      <c r="D53" s="2" t="s">
        <v>2</v>
      </c>
      <c r="E53" s="3">
        <v>0</v>
      </c>
      <c r="F53" s="3">
        <v>0</v>
      </c>
      <c r="G53" s="3"/>
      <c r="H53" s="3">
        <v>0</v>
      </c>
      <c r="I53" s="3">
        <v>0</v>
      </c>
      <c r="J53" s="3"/>
      <c r="K53" s="3">
        <v>0</v>
      </c>
      <c r="L53" s="3">
        <v>0</v>
      </c>
      <c r="M53" s="3"/>
      <c r="N53" s="3">
        <v>0</v>
      </c>
      <c r="O53" s="3">
        <v>0</v>
      </c>
      <c r="P53" s="3"/>
      <c r="Q53" s="3">
        <v>0</v>
      </c>
      <c r="R53" s="3">
        <v>0</v>
      </c>
      <c r="S53" s="3"/>
      <c r="T53" s="3">
        <v>0</v>
      </c>
      <c r="U53" s="3">
        <v>0</v>
      </c>
      <c r="X53">
        <v>0</v>
      </c>
      <c r="Y53">
        <v>0</v>
      </c>
      <c r="AA53">
        <v>0</v>
      </c>
      <c r="AB53">
        <v>0</v>
      </c>
      <c r="AD53">
        <v>0</v>
      </c>
      <c r="AE53">
        <v>0</v>
      </c>
      <c r="AG53" s="11">
        <f aca="true" t="shared" si="2" ref="AG53:AH55">+T53+Q53+N53+K53+H53+E53+X53+AA53+AD53</f>
        <v>0</v>
      </c>
      <c r="AH53" s="11">
        <f t="shared" si="2"/>
        <v>0</v>
      </c>
    </row>
    <row r="54" spans="1:34" ht="12.75">
      <c r="A54" s="22" t="s">
        <v>0</v>
      </c>
      <c r="B54" s="2" t="s">
        <v>65</v>
      </c>
      <c r="C54" s="2" t="s">
        <v>66</v>
      </c>
      <c r="D54" s="2" t="s">
        <v>67</v>
      </c>
      <c r="E54" s="3">
        <v>0</v>
      </c>
      <c r="F54" s="3">
        <v>0</v>
      </c>
      <c r="G54" s="3"/>
      <c r="H54" s="3">
        <v>0</v>
      </c>
      <c r="I54" s="3">
        <v>0</v>
      </c>
      <c r="J54" s="3"/>
      <c r="K54" s="3">
        <v>0</v>
      </c>
      <c r="L54" s="3">
        <v>0</v>
      </c>
      <c r="M54" s="3"/>
      <c r="N54" s="3">
        <v>0</v>
      </c>
      <c r="O54" s="3">
        <v>0</v>
      </c>
      <c r="P54" s="3"/>
      <c r="Q54" s="3">
        <v>0</v>
      </c>
      <c r="R54" s="3">
        <v>0</v>
      </c>
      <c r="S54" s="3"/>
      <c r="T54" s="3">
        <v>0</v>
      </c>
      <c r="U54" s="3">
        <v>0</v>
      </c>
      <c r="X54">
        <v>0</v>
      </c>
      <c r="Y54">
        <v>0</v>
      </c>
      <c r="AA54">
        <v>0</v>
      </c>
      <c r="AB54">
        <v>0</v>
      </c>
      <c r="AD54">
        <v>0</v>
      </c>
      <c r="AE54">
        <v>0</v>
      </c>
      <c r="AG54" s="11">
        <f t="shared" si="2"/>
        <v>0</v>
      </c>
      <c r="AH54" s="11">
        <f t="shared" si="2"/>
        <v>0</v>
      </c>
    </row>
    <row r="55" spans="1:34" ht="12.75">
      <c r="A55" s="22" t="s">
        <v>0</v>
      </c>
      <c r="B55" s="2" t="s">
        <v>65</v>
      </c>
      <c r="C55" s="2" t="s">
        <v>66</v>
      </c>
      <c r="D55" s="25" t="s">
        <v>244</v>
      </c>
      <c r="E55" s="3">
        <v>0</v>
      </c>
      <c r="F55" s="3">
        <v>0</v>
      </c>
      <c r="G55" s="3"/>
      <c r="H55" s="3">
        <v>0</v>
      </c>
      <c r="I55" s="3">
        <v>0</v>
      </c>
      <c r="J55" s="3"/>
      <c r="K55" s="3">
        <v>0</v>
      </c>
      <c r="L55" s="3">
        <v>0</v>
      </c>
      <c r="M55" s="3"/>
      <c r="N55" s="3">
        <v>0</v>
      </c>
      <c r="O55" s="3">
        <v>0</v>
      </c>
      <c r="P55" s="3"/>
      <c r="Q55" s="3">
        <v>0</v>
      </c>
      <c r="R55" s="3">
        <v>0</v>
      </c>
      <c r="S55" s="3"/>
      <c r="T55" s="3">
        <v>4</v>
      </c>
      <c r="U55" s="3">
        <v>1</v>
      </c>
      <c r="X55">
        <v>0</v>
      </c>
      <c r="Y55">
        <v>0</v>
      </c>
      <c r="AA55">
        <v>0</v>
      </c>
      <c r="AB55">
        <v>0</v>
      </c>
      <c r="AD55">
        <v>0</v>
      </c>
      <c r="AE55">
        <v>0</v>
      </c>
      <c r="AG55" s="11">
        <f t="shared" si="2"/>
        <v>4</v>
      </c>
      <c r="AH55" s="11">
        <f t="shared" si="2"/>
        <v>1</v>
      </c>
    </row>
    <row r="56" spans="1:34" ht="12.75">
      <c r="A56" s="22" t="s">
        <v>0</v>
      </c>
      <c r="B56" s="2" t="s">
        <v>65</v>
      </c>
      <c r="C56" s="2" t="s">
        <v>66</v>
      </c>
      <c r="D56" s="2" t="s">
        <v>240</v>
      </c>
      <c r="E56" s="3">
        <v>0</v>
      </c>
      <c r="F56" s="3">
        <v>0</v>
      </c>
      <c r="H56" s="3">
        <v>0</v>
      </c>
      <c r="I56" s="3">
        <v>0</v>
      </c>
      <c r="K56" s="3">
        <v>0</v>
      </c>
      <c r="L56" s="3">
        <v>0</v>
      </c>
      <c r="N56" s="3">
        <v>0</v>
      </c>
      <c r="O56" s="3">
        <v>0</v>
      </c>
      <c r="Q56" s="3">
        <v>0</v>
      </c>
      <c r="R56" s="3">
        <v>0</v>
      </c>
      <c r="T56" s="3">
        <v>0</v>
      </c>
      <c r="U56" s="3">
        <v>0</v>
      </c>
      <c r="X56">
        <v>0</v>
      </c>
      <c r="Y56">
        <v>0</v>
      </c>
      <c r="AA56">
        <v>0</v>
      </c>
      <c r="AB56">
        <v>0</v>
      </c>
      <c r="AD56">
        <v>0</v>
      </c>
      <c r="AE56">
        <v>0</v>
      </c>
      <c r="AG56" s="11">
        <f>+T56+Q56+N56+K56+H56+E56+X56+AA56+AD56</f>
        <v>0</v>
      </c>
      <c r="AH56" s="11">
        <f>+U56+R56+O56+L56+I56+F56+Y56+AB56+AE56</f>
        <v>0</v>
      </c>
    </row>
    <row r="57" spans="1:34" ht="12.75">
      <c r="A57" s="22" t="s">
        <v>0</v>
      </c>
      <c r="B57" s="2" t="s">
        <v>65</v>
      </c>
      <c r="C57" s="2" t="s">
        <v>66</v>
      </c>
      <c r="D57" s="2" t="s">
        <v>64</v>
      </c>
      <c r="E57" s="3">
        <v>0</v>
      </c>
      <c r="F57" s="3">
        <v>0</v>
      </c>
      <c r="H57" s="3">
        <v>0</v>
      </c>
      <c r="I57" s="3">
        <v>0</v>
      </c>
      <c r="K57" s="3">
        <v>0</v>
      </c>
      <c r="L57" s="3">
        <v>0</v>
      </c>
      <c r="N57" s="3">
        <v>0</v>
      </c>
      <c r="O57" s="3">
        <v>0</v>
      </c>
      <c r="Q57" s="3">
        <v>0</v>
      </c>
      <c r="R57" s="3">
        <v>0</v>
      </c>
      <c r="T57" s="3">
        <v>0</v>
      </c>
      <c r="U57" s="3">
        <v>0</v>
      </c>
      <c r="X57">
        <v>0</v>
      </c>
      <c r="Y57">
        <v>0</v>
      </c>
      <c r="AA57">
        <v>0</v>
      </c>
      <c r="AB57">
        <v>0</v>
      </c>
      <c r="AD57">
        <v>0</v>
      </c>
      <c r="AE57">
        <v>0</v>
      </c>
      <c r="AG57" s="11">
        <f>+T57+Q57+N57+K57+H57+E57+X57+AA57+AD57</f>
        <v>0</v>
      </c>
      <c r="AH57" s="11">
        <f>+U57+R57+O57+L57+I57+F57+Y57+AB57+AE57</f>
        <v>0</v>
      </c>
    </row>
    <row r="58" spans="1:34" ht="12.75">
      <c r="A58" s="2"/>
      <c r="B58" s="9" t="s">
        <v>177</v>
      </c>
      <c r="C58" s="2"/>
      <c r="D58" s="2"/>
      <c r="E58" s="12">
        <f>SUM(E53:E55)</f>
        <v>0</v>
      </c>
      <c r="F58" s="12">
        <f>SUM(F53:F55)</f>
        <v>0</v>
      </c>
      <c r="G58" s="3"/>
      <c r="H58" s="12">
        <f>SUM(H53:H57)</f>
        <v>0</v>
      </c>
      <c r="I58" s="12">
        <f>SUM(I53:I57)</f>
        <v>0</v>
      </c>
      <c r="J58" s="3"/>
      <c r="K58" s="12">
        <f>SUM(K53:K55)</f>
        <v>0</v>
      </c>
      <c r="L58" s="12">
        <f>SUM(L53:L57)</f>
        <v>0</v>
      </c>
      <c r="M58" s="3"/>
      <c r="N58" s="12">
        <f>SUM(N53:N57)</f>
        <v>0</v>
      </c>
      <c r="O58" s="12">
        <f>SUM(O53:O57)</f>
        <v>0</v>
      </c>
      <c r="P58" s="3"/>
      <c r="Q58" s="12">
        <f>SUM(Q53:Q57)</f>
        <v>0</v>
      </c>
      <c r="R58" s="12">
        <f>SUM(R53:R57)</f>
        <v>0</v>
      </c>
      <c r="S58" s="3"/>
      <c r="T58" s="12">
        <f>SUM(T53:T57)</f>
        <v>4</v>
      </c>
      <c r="U58" s="12">
        <f>SUM(U53:U57)</f>
        <v>1</v>
      </c>
      <c r="X58" s="12">
        <f>SUM(X53:X57)</f>
        <v>0</v>
      </c>
      <c r="Y58" s="12">
        <f>SUM(Y53:Y57)</f>
        <v>0</v>
      </c>
      <c r="AA58" s="12">
        <f>SUM(AA53:AA57)</f>
        <v>0</v>
      </c>
      <c r="AB58" s="12">
        <f>SUM(AB53:AB57)</f>
        <v>0</v>
      </c>
      <c r="AD58" s="12">
        <f>SUM(AD53:AD55)</f>
        <v>0</v>
      </c>
      <c r="AE58" s="12">
        <f>SUM(AE53:AE55)</f>
        <v>0</v>
      </c>
      <c r="AG58" s="12">
        <f>SUM(AG53:AG57)</f>
        <v>4</v>
      </c>
      <c r="AH58" s="12">
        <f>SUM(AH53:AH57)</f>
        <v>1</v>
      </c>
    </row>
    <row r="59" spans="1:34" ht="12.75">
      <c r="A59" s="2"/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AG59" s="11"/>
      <c r="AH59" s="11"/>
    </row>
    <row r="60" spans="1:34" ht="12.75">
      <c r="A60" s="22" t="s">
        <v>0</v>
      </c>
      <c r="B60" s="2" t="s">
        <v>68</v>
      </c>
      <c r="C60" s="2" t="s">
        <v>66</v>
      </c>
      <c r="D60" s="2" t="s">
        <v>2</v>
      </c>
      <c r="E60" s="3">
        <v>0</v>
      </c>
      <c r="F60" s="3">
        <v>0</v>
      </c>
      <c r="G60" s="14"/>
      <c r="H60" s="14">
        <v>0</v>
      </c>
      <c r="I60" s="14">
        <v>0</v>
      </c>
      <c r="J60" s="14"/>
      <c r="K60" s="3">
        <v>0</v>
      </c>
      <c r="L60" s="3">
        <v>0</v>
      </c>
      <c r="M60" s="14"/>
      <c r="N60" s="14">
        <v>0</v>
      </c>
      <c r="O60" s="14">
        <v>0</v>
      </c>
      <c r="P60" s="14"/>
      <c r="Q60" s="3">
        <v>0</v>
      </c>
      <c r="R60" s="3">
        <v>0</v>
      </c>
      <c r="S60" s="14"/>
      <c r="T60" s="14">
        <v>0</v>
      </c>
      <c r="U60" s="14">
        <v>0</v>
      </c>
      <c r="V60" s="15"/>
      <c r="W60" s="15"/>
      <c r="X60">
        <v>0</v>
      </c>
      <c r="Y60">
        <v>0</v>
      </c>
      <c r="Z60" s="15"/>
      <c r="AA60">
        <v>0</v>
      </c>
      <c r="AB60">
        <v>0</v>
      </c>
      <c r="AC60" s="15"/>
      <c r="AD60">
        <v>0</v>
      </c>
      <c r="AE60">
        <v>0</v>
      </c>
      <c r="AF60" s="15"/>
      <c r="AG60" s="26">
        <f aca="true" t="shared" si="3" ref="AG60:AH62">+T60+Q60+N60+K60+H60+E60+X60+AA60+AD60</f>
        <v>0</v>
      </c>
      <c r="AH60" s="26">
        <f t="shared" si="3"/>
        <v>0</v>
      </c>
    </row>
    <row r="61" spans="1:34" ht="12.75">
      <c r="A61" s="22" t="s">
        <v>0</v>
      </c>
      <c r="B61" s="2" t="s">
        <v>68</v>
      </c>
      <c r="C61" s="2" t="s">
        <v>66</v>
      </c>
      <c r="D61" s="2" t="s">
        <v>244</v>
      </c>
      <c r="E61" s="3">
        <v>0</v>
      </c>
      <c r="F61" s="3">
        <v>0</v>
      </c>
      <c r="G61" s="14"/>
      <c r="H61" s="14">
        <v>0</v>
      </c>
      <c r="I61" s="14">
        <v>0</v>
      </c>
      <c r="J61" s="14"/>
      <c r="K61" s="3">
        <v>0</v>
      </c>
      <c r="L61" s="3">
        <v>0</v>
      </c>
      <c r="M61" s="14"/>
      <c r="N61" s="14">
        <v>0</v>
      </c>
      <c r="O61" s="14">
        <v>0</v>
      </c>
      <c r="P61" s="14"/>
      <c r="Q61" s="3">
        <v>1</v>
      </c>
      <c r="R61" s="3">
        <v>0</v>
      </c>
      <c r="S61" s="14"/>
      <c r="T61" s="14">
        <v>1</v>
      </c>
      <c r="U61" s="14">
        <v>1</v>
      </c>
      <c r="V61" s="15"/>
      <c r="W61" s="15"/>
      <c r="X61">
        <v>0</v>
      </c>
      <c r="Y61">
        <v>0</v>
      </c>
      <c r="Z61" s="15"/>
      <c r="AA61">
        <v>0</v>
      </c>
      <c r="AB61">
        <v>0</v>
      </c>
      <c r="AC61" s="15"/>
      <c r="AD61" s="15">
        <v>0</v>
      </c>
      <c r="AE61" s="15">
        <v>0</v>
      </c>
      <c r="AF61" s="15"/>
      <c r="AG61" s="26">
        <f t="shared" si="3"/>
        <v>2</v>
      </c>
      <c r="AH61" s="26">
        <f t="shared" si="3"/>
        <v>1</v>
      </c>
    </row>
    <row r="62" spans="1:34" ht="12.75">
      <c r="A62" s="22" t="s">
        <v>0</v>
      </c>
      <c r="B62" s="2" t="s">
        <v>68</v>
      </c>
      <c r="C62" s="2" t="s">
        <v>66</v>
      </c>
      <c r="D62" s="2" t="s">
        <v>64</v>
      </c>
      <c r="E62" s="3">
        <v>0</v>
      </c>
      <c r="F62" s="3">
        <v>0</v>
      </c>
      <c r="G62" s="14"/>
      <c r="H62" s="14">
        <v>0</v>
      </c>
      <c r="I62" s="14">
        <v>0</v>
      </c>
      <c r="J62" s="14"/>
      <c r="K62" s="3">
        <v>0</v>
      </c>
      <c r="L62" s="3">
        <v>0</v>
      </c>
      <c r="M62" s="14"/>
      <c r="N62" s="14">
        <v>0</v>
      </c>
      <c r="O62" s="14">
        <v>0</v>
      </c>
      <c r="P62" s="14"/>
      <c r="Q62" s="3">
        <v>0</v>
      </c>
      <c r="R62" s="3">
        <v>0</v>
      </c>
      <c r="S62" s="14"/>
      <c r="T62" s="14">
        <v>0</v>
      </c>
      <c r="U62" s="14">
        <v>1</v>
      </c>
      <c r="V62" s="15"/>
      <c r="W62" s="15"/>
      <c r="X62">
        <v>0</v>
      </c>
      <c r="Y62">
        <v>0</v>
      </c>
      <c r="Z62" s="15"/>
      <c r="AA62">
        <v>0</v>
      </c>
      <c r="AB62">
        <v>0</v>
      </c>
      <c r="AC62" s="15"/>
      <c r="AD62">
        <v>0</v>
      </c>
      <c r="AE62">
        <v>0</v>
      </c>
      <c r="AF62" s="15"/>
      <c r="AG62" s="26">
        <f t="shared" si="3"/>
        <v>0</v>
      </c>
      <c r="AH62" s="26">
        <f t="shared" si="3"/>
        <v>1</v>
      </c>
    </row>
    <row r="63" spans="1:34" ht="12.75">
      <c r="A63" s="22"/>
      <c r="B63" s="9" t="s">
        <v>176</v>
      </c>
      <c r="C63" s="2"/>
      <c r="D63" s="2"/>
      <c r="E63" s="27">
        <f>SUM(E60:E62)</f>
        <v>0</v>
      </c>
      <c r="F63" s="27">
        <f>SUM(F60:F62)</f>
        <v>0</v>
      </c>
      <c r="G63" s="14"/>
      <c r="H63" s="27">
        <f>SUM(H60:H62)</f>
        <v>0</v>
      </c>
      <c r="I63" s="27">
        <f>SUM(I60:I62)</f>
        <v>0</v>
      </c>
      <c r="J63" s="14"/>
      <c r="K63" s="27">
        <f>SUM(K60:K62)</f>
        <v>0</v>
      </c>
      <c r="L63" s="27">
        <f>SUM(L60:L62)</f>
        <v>0</v>
      </c>
      <c r="M63" s="14"/>
      <c r="N63" s="27">
        <f>SUM(N60:N62)</f>
        <v>0</v>
      </c>
      <c r="O63" s="27">
        <f>SUM(O60:O62)</f>
        <v>0</v>
      </c>
      <c r="P63" s="14"/>
      <c r="Q63" s="27">
        <f>SUM(Q60:Q62)</f>
        <v>1</v>
      </c>
      <c r="R63" s="27">
        <f>SUM(R60:R62)</f>
        <v>0</v>
      </c>
      <c r="S63" s="14"/>
      <c r="T63" s="27">
        <f>SUM(T60:T62)</f>
        <v>1</v>
      </c>
      <c r="U63" s="27">
        <f>SUM(U60:U62)</f>
        <v>2</v>
      </c>
      <c r="V63" s="15"/>
      <c r="W63" s="15"/>
      <c r="X63" s="27">
        <f>SUM(X60:X62)</f>
        <v>0</v>
      </c>
      <c r="Y63" s="27">
        <f>SUM(Y60:Y62)</f>
        <v>0</v>
      </c>
      <c r="Z63" s="15"/>
      <c r="AA63" s="27">
        <f>SUM(AA60:AA62)</f>
        <v>0</v>
      </c>
      <c r="AB63" s="27">
        <f>SUM(AB60:AB62)</f>
        <v>0</v>
      </c>
      <c r="AC63" s="15"/>
      <c r="AD63" s="27">
        <f>SUM(AD60:AD62)</f>
        <v>0</v>
      </c>
      <c r="AE63" s="27">
        <f>SUM(AE60:AE62)</f>
        <v>0</v>
      </c>
      <c r="AF63" s="15"/>
      <c r="AG63" s="27">
        <f>SUM(AG60:AG62)</f>
        <v>2</v>
      </c>
      <c r="AH63" s="27">
        <f>SUM(AH60:AH62)</f>
        <v>2</v>
      </c>
    </row>
    <row r="64" spans="1:34" ht="12.75">
      <c r="A64" s="2"/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AG64" s="11"/>
      <c r="AH64" s="11"/>
    </row>
    <row r="65" spans="1:34" ht="12.75">
      <c r="A65" s="22" t="s">
        <v>0</v>
      </c>
      <c r="B65" s="2" t="s">
        <v>82</v>
      </c>
      <c r="C65" s="2" t="s">
        <v>3</v>
      </c>
      <c r="D65" s="2" t="s">
        <v>2</v>
      </c>
      <c r="E65" s="3">
        <v>0</v>
      </c>
      <c r="F65" s="3">
        <v>0</v>
      </c>
      <c r="G65" s="3"/>
      <c r="H65" s="3">
        <v>1</v>
      </c>
      <c r="I65" s="3">
        <v>1</v>
      </c>
      <c r="J65" s="3"/>
      <c r="K65" s="3">
        <v>0</v>
      </c>
      <c r="L65" s="3">
        <v>1</v>
      </c>
      <c r="M65" s="3"/>
      <c r="N65" s="3">
        <v>0</v>
      </c>
      <c r="O65" s="3">
        <v>0</v>
      </c>
      <c r="P65" s="3"/>
      <c r="Q65" s="3">
        <v>0</v>
      </c>
      <c r="R65" s="3">
        <v>0</v>
      </c>
      <c r="S65" s="3"/>
      <c r="T65" s="3">
        <v>3</v>
      </c>
      <c r="U65" s="3">
        <v>5</v>
      </c>
      <c r="X65">
        <v>0</v>
      </c>
      <c r="Y65">
        <v>0</v>
      </c>
      <c r="AA65">
        <v>0</v>
      </c>
      <c r="AB65">
        <v>1</v>
      </c>
      <c r="AD65">
        <v>0</v>
      </c>
      <c r="AE65">
        <v>1</v>
      </c>
      <c r="AG65" s="11">
        <f aca="true" t="shared" si="4" ref="AG65:AH67">+T65+Q65+N65+K65+H65+E65+X65+AA65+AD65</f>
        <v>4</v>
      </c>
      <c r="AH65" s="11">
        <f t="shared" si="4"/>
        <v>9</v>
      </c>
    </row>
    <row r="66" spans="1:34" ht="12.75">
      <c r="A66" s="22" t="s">
        <v>0</v>
      </c>
      <c r="B66" s="2" t="s">
        <v>82</v>
      </c>
      <c r="C66" s="2" t="s">
        <v>3</v>
      </c>
      <c r="D66" s="2" t="s">
        <v>83</v>
      </c>
      <c r="E66" s="3">
        <v>0</v>
      </c>
      <c r="F66" s="3">
        <v>0</v>
      </c>
      <c r="G66" s="3"/>
      <c r="H66" s="3">
        <v>0</v>
      </c>
      <c r="I66" s="3">
        <v>0</v>
      </c>
      <c r="J66" s="3"/>
      <c r="K66" s="3">
        <v>0</v>
      </c>
      <c r="L66" s="3">
        <v>0</v>
      </c>
      <c r="M66" s="3"/>
      <c r="N66" s="3">
        <v>0</v>
      </c>
      <c r="O66" s="3">
        <v>0</v>
      </c>
      <c r="P66" s="3"/>
      <c r="Q66" s="3">
        <v>0</v>
      </c>
      <c r="R66" s="3">
        <v>0</v>
      </c>
      <c r="S66" s="3"/>
      <c r="T66" s="3">
        <v>0</v>
      </c>
      <c r="U66" s="3">
        <v>0</v>
      </c>
      <c r="X66">
        <v>0</v>
      </c>
      <c r="Y66">
        <v>0</v>
      </c>
      <c r="AA66">
        <v>0</v>
      </c>
      <c r="AB66">
        <v>0</v>
      </c>
      <c r="AD66">
        <v>0</v>
      </c>
      <c r="AE66">
        <v>0</v>
      </c>
      <c r="AG66" s="11">
        <f t="shared" si="4"/>
        <v>0</v>
      </c>
      <c r="AH66" s="11">
        <f t="shared" si="4"/>
        <v>0</v>
      </c>
    </row>
    <row r="67" spans="1:34" ht="12.75">
      <c r="A67" s="22" t="s">
        <v>0</v>
      </c>
      <c r="B67" s="2" t="s">
        <v>84</v>
      </c>
      <c r="C67" s="2" t="s">
        <v>3</v>
      </c>
      <c r="D67" s="2" t="s">
        <v>2</v>
      </c>
      <c r="E67" s="3">
        <v>0</v>
      </c>
      <c r="F67" s="3">
        <v>0</v>
      </c>
      <c r="G67" s="3"/>
      <c r="H67" s="3">
        <v>0</v>
      </c>
      <c r="I67" s="3">
        <v>0</v>
      </c>
      <c r="J67" s="3"/>
      <c r="K67" s="3">
        <v>0</v>
      </c>
      <c r="L67" s="3">
        <v>0</v>
      </c>
      <c r="M67" s="3"/>
      <c r="N67" s="3">
        <v>0</v>
      </c>
      <c r="O67" s="3">
        <v>0</v>
      </c>
      <c r="P67" s="3"/>
      <c r="Q67" s="3">
        <v>0</v>
      </c>
      <c r="R67" s="3">
        <v>0</v>
      </c>
      <c r="S67" s="3"/>
      <c r="T67" s="3">
        <v>0</v>
      </c>
      <c r="U67" s="3">
        <v>0</v>
      </c>
      <c r="X67">
        <v>0</v>
      </c>
      <c r="Y67">
        <v>0</v>
      </c>
      <c r="AA67">
        <v>0</v>
      </c>
      <c r="AB67">
        <v>0</v>
      </c>
      <c r="AD67">
        <v>0</v>
      </c>
      <c r="AE67">
        <v>0</v>
      </c>
      <c r="AG67" s="11">
        <f t="shared" si="4"/>
        <v>0</v>
      </c>
      <c r="AH67" s="11">
        <f t="shared" si="4"/>
        <v>0</v>
      </c>
    </row>
    <row r="68" spans="1:34" ht="12.75">
      <c r="A68" s="2"/>
      <c r="B68" s="9" t="s">
        <v>184</v>
      </c>
      <c r="C68" s="2"/>
      <c r="D68" s="2"/>
      <c r="E68" s="10">
        <f>SUM(E65:E67)</f>
        <v>0</v>
      </c>
      <c r="F68" s="10">
        <f>SUM(F65:F67)</f>
        <v>0</v>
      </c>
      <c r="G68" s="3"/>
      <c r="H68" s="10">
        <f>SUM(H65:H67)</f>
        <v>1</v>
      </c>
      <c r="I68" s="10">
        <f>SUM(I65:I67)</f>
        <v>1</v>
      </c>
      <c r="J68" s="3"/>
      <c r="K68" s="10">
        <f>SUM(K65:K67)</f>
        <v>0</v>
      </c>
      <c r="L68" s="10">
        <f>SUM(L65:L67)</f>
        <v>1</v>
      </c>
      <c r="M68" s="3"/>
      <c r="N68" s="10">
        <f>SUM(N65:N67)</f>
        <v>0</v>
      </c>
      <c r="O68" s="10">
        <f>SUM(O65:O67)</f>
        <v>0</v>
      </c>
      <c r="P68" s="3"/>
      <c r="Q68" s="10">
        <f>SUM(Q65:Q67)</f>
        <v>0</v>
      </c>
      <c r="R68" s="10">
        <f>SUM(R65:R67)</f>
        <v>0</v>
      </c>
      <c r="S68" s="3"/>
      <c r="T68" s="10">
        <f>SUM(T65:T67)</f>
        <v>3</v>
      </c>
      <c r="U68" s="10">
        <f>SUM(U65:U67)</f>
        <v>5</v>
      </c>
      <c r="X68" s="10">
        <f>SUM(X65:X67)</f>
        <v>0</v>
      </c>
      <c r="Y68" s="10">
        <f>SUM(Y65:Y67)</f>
        <v>0</v>
      </c>
      <c r="AA68" s="10">
        <f>SUM(AA65:AA67)</f>
        <v>0</v>
      </c>
      <c r="AB68" s="10">
        <f>SUM(AB65:AB67)</f>
        <v>1</v>
      </c>
      <c r="AD68" s="10">
        <f>SUM(AD65:AD67)</f>
        <v>0</v>
      </c>
      <c r="AE68" s="10">
        <f>SUM(AE65:AE67)</f>
        <v>1</v>
      </c>
      <c r="AG68" s="10">
        <f>SUM(AG65:AG67)</f>
        <v>4</v>
      </c>
      <c r="AH68" s="10">
        <f>SUM(AH65:AH67)</f>
        <v>9</v>
      </c>
    </row>
    <row r="69" spans="1:34" ht="12.75">
      <c r="A69" s="2"/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AG69" s="11"/>
      <c r="AH69" s="11"/>
    </row>
    <row r="70" spans="1:36" ht="12.75">
      <c r="A70" s="2"/>
      <c r="B70" s="9" t="s">
        <v>163</v>
      </c>
      <c r="C70" s="2"/>
      <c r="D70" s="2"/>
      <c r="E70" s="10">
        <f>+E68+E63+E58+E51+E44+E40+E36+E10+E46</f>
        <v>1</v>
      </c>
      <c r="F70" s="10">
        <f>+F68+F63+F58+F51+F44+F40+F36+F10+F46</f>
        <v>2</v>
      </c>
      <c r="G70" s="10"/>
      <c r="H70" s="10">
        <f>+H68+H63+H58+H51+H44+H40+H36+H10+H46</f>
        <v>7</v>
      </c>
      <c r="I70" s="10">
        <f>+I68+I63+I58+I51+I44+I40+I36+I10+I46</f>
        <v>13</v>
      </c>
      <c r="J70" s="10"/>
      <c r="K70" s="10">
        <f>+K68+K63+K58+K51+K44+K40+K36+K10+K46</f>
        <v>0</v>
      </c>
      <c r="L70" s="10">
        <f>+L68+L63+L58+L51+L44+L40+L36+L10+L46</f>
        <v>1</v>
      </c>
      <c r="M70" s="10"/>
      <c r="N70" s="10">
        <f>+N68+N63+N58+N51+N44+N40+N36+N10+N46</f>
        <v>4</v>
      </c>
      <c r="O70" s="10">
        <f>+O68+O63+O58+O51+O44+O40+O36+O10+O46</f>
        <v>3</v>
      </c>
      <c r="P70" s="10"/>
      <c r="Q70" s="10">
        <f>+Q68+Q63+Q58+Q51+Q44+Q40+Q36+Q10+Q46</f>
        <v>13</v>
      </c>
      <c r="R70" s="10">
        <f>+R68+R63+R58+R51+R44+R40+R36+R10+R46</f>
        <v>4</v>
      </c>
      <c r="S70" s="10"/>
      <c r="T70" s="10">
        <f>+T68+T63+T58+T51+T44+T40+T36+T10+T46</f>
        <v>48</v>
      </c>
      <c r="U70" s="10">
        <f>+U68+U63+U58+U51+U44+U40+U36+U10+U46</f>
        <v>100</v>
      </c>
      <c r="X70" s="10">
        <f>+X68+X63+X58+X51+X44+X40+X36+X10+X46</f>
        <v>0</v>
      </c>
      <c r="Y70" s="10">
        <f>+Y68+Y63+Y58+Y51+Y44+Y40+Y36+Y10+Y46</f>
        <v>1</v>
      </c>
      <c r="AA70" s="10">
        <f>+AA68+AA63+AA58+AA51+AA44+AA40+AA36+AA10+AA46</f>
        <v>0</v>
      </c>
      <c r="AB70" s="10">
        <f>+AB68+AB63+AB58+AB51+AB44+AB40+AB36+AB10+AB46</f>
        <v>3</v>
      </c>
      <c r="AD70" s="10">
        <f>+AD68+AD63+AD58+AD51+AD44+AD40+AD36+AD10+AD46</f>
        <v>1</v>
      </c>
      <c r="AE70" s="10">
        <f>+AE68+AE63+AE58+AE51+AE44+AE40+AE36+AE10+AE46</f>
        <v>3</v>
      </c>
      <c r="AG70" s="10">
        <f>+AG68+AG63+AG58+AG51+AG44+AG40+AG36+AG10+AG46</f>
        <v>74</v>
      </c>
      <c r="AH70" s="10">
        <f>+AH68+AH63+AH58+AH51+AH44+AH40+AH36+AH10+AH46</f>
        <v>130</v>
      </c>
      <c r="AI70" s="11"/>
      <c r="AJ70" s="11"/>
    </row>
    <row r="71" spans="1:33" ht="12.75">
      <c r="A71" s="2"/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AG71" s="11"/>
    </row>
    <row r="72" spans="1:34" ht="12.75">
      <c r="A72" s="2" t="s">
        <v>5</v>
      </c>
      <c r="B72" s="2" t="s">
        <v>6</v>
      </c>
      <c r="C72" s="2" t="s">
        <v>3</v>
      </c>
      <c r="D72" s="2" t="s">
        <v>2</v>
      </c>
      <c r="E72" s="3">
        <v>0</v>
      </c>
      <c r="F72" s="3">
        <v>0</v>
      </c>
      <c r="G72" s="14"/>
      <c r="H72" s="14">
        <v>10</v>
      </c>
      <c r="I72" s="14">
        <v>10</v>
      </c>
      <c r="J72" s="14"/>
      <c r="K72" s="3">
        <v>0</v>
      </c>
      <c r="L72" s="3">
        <v>0</v>
      </c>
      <c r="M72" s="14"/>
      <c r="N72" s="14">
        <v>0</v>
      </c>
      <c r="O72" s="14">
        <v>0</v>
      </c>
      <c r="P72" s="14"/>
      <c r="Q72" s="14">
        <v>0</v>
      </c>
      <c r="R72" s="14">
        <v>0</v>
      </c>
      <c r="S72" s="14"/>
      <c r="T72" s="14">
        <v>0</v>
      </c>
      <c r="U72" s="14">
        <v>1</v>
      </c>
      <c r="V72" s="15"/>
      <c r="W72" s="15"/>
      <c r="X72">
        <v>0</v>
      </c>
      <c r="Y72">
        <v>0</v>
      </c>
      <c r="Z72" s="15"/>
      <c r="AA72">
        <v>0</v>
      </c>
      <c r="AB72">
        <v>0</v>
      </c>
      <c r="AC72" s="15"/>
      <c r="AD72">
        <v>0</v>
      </c>
      <c r="AE72">
        <v>0</v>
      </c>
      <c r="AF72" s="8"/>
      <c r="AG72" s="11">
        <f>+T72+Q72+N72+K72+H72+E72+X72+AA72+AD72</f>
        <v>10</v>
      </c>
      <c r="AH72" s="11">
        <f>+U72+R72+O72+L72+I72+F72+Y72+AB72+AE72</f>
        <v>11</v>
      </c>
    </row>
    <row r="73" spans="1:34" ht="12.75">
      <c r="A73" s="2" t="s">
        <v>5</v>
      </c>
      <c r="B73" s="2" t="s">
        <v>6</v>
      </c>
      <c r="C73" s="2" t="s">
        <v>3</v>
      </c>
      <c r="D73" s="22" t="s">
        <v>273</v>
      </c>
      <c r="E73" s="3">
        <v>0</v>
      </c>
      <c r="F73" s="3">
        <v>0</v>
      </c>
      <c r="G73" s="14"/>
      <c r="H73" s="14">
        <v>4</v>
      </c>
      <c r="I73" s="14">
        <v>1</v>
      </c>
      <c r="J73" s="14"/>
      <c r="K73" s="3">
        <v>0</v>
      </c>
      <c r="L73" s="3">
        <v>0</v>
      </c>
      <c r="M73" s="14"/>
      <c r="N73" s="3">
        <v>0</v>
      </c>
      <c r="O73" s="3">
        <v>0</v>
      </c>
      <c r="P73" s="14"/>
      <c r="Q73" s="3">
        <v>0</v>
      </c>
      <c r="R73" s="3">
        <v>0</v>
      </c>
      <c r="S73" s="14"/>
      <c r="T73" s="3">
        <v>0</v>
      </c>
      <c r="U73" s="3">
        <v>0</v>
      </c>
      <c r="V73" s="15"/>
      <c r="W73" s="15"/>
      <c r="X73" s="3">
        <v>0</v>
      </c>
      <c r="Y73" s="3">
        <v>0</v>
      </c>
      <c r="Z73" s="15"/>
      <c r="AA73" s="3">
        <v>0</v>
      </c>
      <c r="AB73" s="3">
        <v>0</v>
      </c>
      <c r="AC73" s="15"/>
      <c r="AD73" s="3">
        <v>0</v>
      </c>
      <c r="AE73" s="3">
        <v>0</v>
      </c>
      <c r="AF73" s="8"/>
      <c r="AG73" s="11">
        <f>+T73+Q73+N73+K73+H73+E73+X73+AA73+AD73</f>
        <v>4</v>
      </c>
      <c r="AH73" s="11">
        <f>+U73+R73+O73+L73+I73+F73+Y73+AB73+AE73</f>
        <v>1</v>
      </c>
    </row>
    <row r="74" spans="1:34" ht="12.75">
      <c r="A74" s="2"/>
      <c r="B74" s="9" t="s">
        <v>274</v>
      </c>
      <c r="C74" s="2"/>
      <c r="D74" s="2"/>
      <c r="E74" s="10">
        <f>SUM(E72:E73)</f>
        <v>0</v>
      </c>
      <c r="F74" s="10">
        <f>SUM(F72:F73)</f>
        <v>0</v>
      </c>
      <c r="G74" s="14"/>
      <c r="H74" s="10">
        <f>SUM(H72:H73)</f>
        <v>14</v>
      </c>
      <c r="I74" s="10">
        <f>SUM(I72:I73)</f>
        <v>11</v>
      </c>
      <c r="J74" s="14"/>
      <c r="K74" s="10">
        <f>SUM(K72:K73)</f>
        <v>0</v>
      </c>
      <c r="L74" s="10">
        <f>SUM(L72:L73)</f>
        <v>0</v>
      </c>
      <c r="M74" s="14"/>
      <c r="N74" s="10">
        <f>SUM(N72:N73)</f>
        <v>0</v>
      </c>
      <c r="O74" s="10">
        <f>SUM(O72:O73)</f>
        <v>0</v>
      </c>
      <c r="P74" s="14"/>
      <c r="Q74" s="10">
        <f>SUM(Q72:Q73)</f>
        <v>0</v>
      </c>
      <c r="R74" s="10">
        <f>SUM(R72:R73)</f>
        <v>0</v>
      </c>
      <c r="S74" s="14"/>
      <c r="T74" s="10">
        <f>SUM(T72:T73)</f>
        <v>0</v>
      </c>
      <c r="U74" s="10">
        <f>SUM(U72:U73)</f>
        <v>1</v>
      </c>
      <c r="V74" s="15"/>
      <c r="W74" s="15"/>
      <c r="X74" s="10">
        <f>SUM(X72:X73)</f>
        <v>0</v>
      </c>
      <c r="Y74" s="10">
        <f>SUM(Y72:Y73)</f>
        <v>0</v>
      </c>
      <c r="Z74" s="15"/>
      <c r="AA74" s="10">
        <f>SUM(AA72:AA73)</f>
        <v>0</v>
      </c>
      <c r="AB74" s="10">
        <f>SUM(AB72:AB73)</f>
        <v>0</v>
      </c>
      <c r="AC74" s="15"/>
      <c r="AD74" s="10">
        <f>SUM(AD72:AD73)</f>
        <v>0</v>
      </c>
      <c r="AE74" s="10">
        <f>SUM(AE72:AE73)</f>
        <v>0</v>
      </c>
      <c r="AF74" s="8"/>
      <c r="AG74" s="10">
        <f>SUM(AG72:AG73)</f>
        <v>14</v>
      </c>
      <c r="AH74" s="10">
        <f>SUM(AH72:AH73)</f>
        <v>12</v>
      </c>
    </row>
    <row r="75" spans="1:34" ht="12.75">
      <c r="A75" s="2"/>
      <c r="B75" s="2"/>
      <c r="C75" s="2"/>
      <c r="D75" s="2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G75" s="11"/>
      <c r="AH75" s="11"/>
    </row>
    <row r="76" spans="1:34" ht="12.75">
      <c r="A76" s="2" t="s">
        <v>5</v>
      </c>
      <c r="B76" s="2" t="s">
        <v>7</v>
      </c>
      <c r="C76" s="2" t="s">
        <v>3</v>
      </c>
      <c r="D76" s="2" t="s">
        <v>2</v>
      </c>
      <c r="E76" s="3">
        <v>0</v>
      </c>
      <c r="F76" s="3">
        <v>0</v>
      </c>
      <c r="G76" s="14"/>
      <c r="H76" s="14">
        <v>1</v>
      </c>
      <c r="I76" s="14">
        <v>0</v>
      </c>
      <c r="J76" s="14"/>
      <c r="K76" s="3">
        <v>1</v>
      </c>
      <c r="L76" s="3">
        <v>0</v>
      </c>
      <c r="M76" s="14"/>
      <c r="N76" s="14">
        <v>0</v>
      </c>
      <c r="O76" s="14">
        <v>2</v>
      </c>
      <c r="P76" s="14"/>
      <c r="Q76" s="14">
        <v>0</v>
      </c>
      <c r="R76" s="14">
        <v>1</v>
      </c>
      <c r="S76" s="14"/>
      <c r="T76" s="14">
        <v>6</v>
      </c>
      <c r="U76" s="14">
        <v>18</v>
      </c>
      <c r="V76" s="15"/>
      <c r="W76" s="15"/>
      <c r="X76">
        <v>0</v>
      </c>
      <c r="Y76">
        <v>0</v>
      </c>
      <c r="Z76" s="15"/>
      <c r="AA76">
        <v>0</v>
      </c>
      <c r="AB76">
        <v>0</v>
      </c>
      <c r="AC76" s="15"/>
      <c r="AD76">
        <v>1</v>
      </c>
      <c r="AE76">
        <v>1</v>
      </c>
      <c r="AG76" s="11">
        <f>+T76+Q76+N76+K76+H76+E76+X76+AA76+AD76</f>
        <v>9</v>
      </c>
      <c r="AH76" s="11">
        <f>+U76+R76+O76+L76+I76+F76+Y76+AB76+AE76</f>
        <v>22</v>
      </c>
    </row>
    <row r="77" spans="1:34" ht="12.75">
      <c r="A77" s="2" t="s">
        <v>5</v>
      </c>
      <c r="B77" s="2" t="s">
        <v>7</v>
      </c>
      <c r="C77" s="2" t="s">
        <v>3</v>
      </c>
      <c r="D77" s="2" t="s">
        <v>8</v>
      </c>
      <c r="E77" s="3">
        <v>0</v>
      </c>
      <c r="F77" s="3">
        <v>1</v>
      </c>
      <c r="G77" s="14"/>
      <c r="H77" s="14">
        <v>1</v>
      </c>
      <c r="I77" s="14">
        <v>0</v>
      </c>
      <c r="J77" s="14"/>
      <c r="K77" s="3">
        <v>0</v>
      </c>
      <c r="L77" s="3">
        <v>0</v>
      </c>
      <c r="M77" s="14"/>
      <c r="N77" s="14">
        <v>0</v>
      </c>
      <c r="O77" s="14">
        <v>0</v>
      </c>
      <c r="P77" s="14"/>
      <c r="Q77" s="14">
        <v>0</v>
      </c>
      <c r="R77" s="14">
        <v>0</v>
      </c>
      <c r="S77" s="14"/>
      <c r="T77" s="14">
        <v>0</v>
      </c>
      <c r="U77" s="14">
        <v>1</v>
      </c>
      <c r="V77" s="15"/>
      <c r="W77" s="15"/>
      <c r="X77">
        <v>0</v>
      </c>
      <c r="Y77">
        <v>0</v>
      </c>
      <c r="Z77" s="15"/>
      <c r="AA77">
        <v>0</v>
      </c>
      <c r="AB77">
        <v>0</v>
      </c>
      <c r="AC77" s="15"/>
      <c r="AD77">
        <v>0</v>
      </c>
      <c r="AE77">
        <v>0</v>
      </c>
      <c r="AG77" s="11">
        <f>+T77+Q77+N77+K77+H77+E77+X77+AA77+AD77</f>
        <v>1</v>
      </c>
      <c r="AH77" s="11">
        <f>+U77+R77+O77+L77+I77+F77+Y77+AB77+AE77</f>
        <v>2</v>
      </c>
    </row>
    <row r="78" spans="1:34" ht="12.75">
      <c r="A78" s="2"/>
      <c r="B78" s="9" t="s">
        <v>164</v>
      </c>
      <c r="C78" s="2"/>
      <c r="D78" s="2"/>
      <c r="E78" s="10">
        <f>SUM(E76:E77)</f>
        <v>0</v>
      </c>
      <c r="F78" s="10">
        <f>SUM(F76:F77)</f>
        <v>1</v>
      </c>
      <c r="G78" s="3"/>
      <c r="H78" s="10">
        <f>SUM(H76:H77)</f>
        <v>2</v>
      </c>
      <c r="I78" s="10">
        <f>SUM(I76:I77)</f>
        <v>0</v>
      </c>
      <c r="J78" s="3"/>
      <c r="K78" s="10">
        <f>SUM(K76:K77)</f>
        <v>1</v>
      </c>
      <c r="L78" s="10">
        <f>SUM(L76:L77)</f>
        <v>0</v>
      </c>
      <c r="M78" s="3"/>
      <c r="N78" s="10">
        <f>SUM(N76:N77)</f>
        <v>0</v>
      </c>
      <c r="O78" s="10">
        <f>SUM(O76:O77)</f>
        <v>2</v>
      </c>
      <c r="P78" s="3"/>
      <c r="Q78" s="10">
        <f>SUM(Q76:Q77)</f>
        <v>0</v>
      </c>
      <c r="R78" s="10">
        <f>SUM(R76:R77)</f>
        <v>1</v>
      </c>
      <c r="S78" s="3"/>
      <c r="T78" s="10">
        <f>SUM(T76:T77)</f>
        <v>6</v>
      </c>
      <c r="U78" s="10">
        <f>SUM(U76:U77)</f>
        <v>19</v>
      </c>
      <c r="X78" s="10">
        <f>SUM(X76:X77)</f>
        <v>0</v>
      </c>
      <c r="Y78" s="10">
        <f>SUM(Y76:Y77)</f>
        <v>0</v>
      </c>
      <c r="AA78" s="10">
        <f>SUM(AA76:AA77)</f>
        <v>0</v>
      </c>
      <c r="AB78" s="10">
        <f>SUM(AB76:AB77)</f>
        <v>0</v>
      </c>
      <c r="AD78" s="10">
        <f>SUM(AD76:AD77)</f>
        <v>1</v>
      </c>
      <c r="AE78" s="10">
        <f>SUM(AE76:AE77)</f>
        <v>1</v>
      </c>
      <c r="AG78" s="12">
        <f>SUM(AG76:AG77)</f>
        <v>10</v>
      </c>
      <c r="AH78" s="12">
        <f>SUM(AH76:AH77)</f>
        <v>24</v>
      </c>
    </row>
    <row r="79" spans="1:34" ht="12.75">
      <c r="A79" s="2"/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AG79" s="11"/>
      <c r="AH79" s="11"/>
    </row>
    <row r="80" spans="1:34" ht="12.75">
      <c r="A80" s="2" t="s">
        <v>5</v>
      </c>
      <c r="B80" s="2" t="s">
        <v>21</v>
      </c>
      <c r="C80" s="2" t="s">
        <v>3</v>
      </c>
      <c r="D80" s="2" t="s">
        <v>2</v>
      </c>
      <c r="E80" s="3">
        <v>0</v>
      </c>
      <c r="F80" s="3">
        <v>0</v>
      </c>
      <c r="G80" s="3"/>
      <c r="H80" s="3">
        <v>5</v>
      </c>
      <c r="I80" s="3">
        <v>6</v>
      </c>
      <c r="J80" s="3"/>
      <c r="K80" s="3">
        <v>0</v>
      </c>
      <c r="L80" s="3">
        <v>0</v>
      </c>
      <c r="M80" s="3"/>
      <c r="N80" s="3">
        <v>1</v>
      </c>
      <c r="O80" s="3">
        <v>1</v>
      </c>
      <c r="P80" s="3"/>
      <c r="Q80" s="3">
        <v>1</v>
      </c>
      <c r="R80" s="3">
        <v>1</v>
      </c>
      <c r="S80" s="3"/>
      <c r="T80" s="3">
        <v>13</v>
      </c>
      <c r="U80" s="3">
        <v>19</v>
      </c>
      <c r="X80">
        <v>0</v>
      </c>
      <c r="Y80">
        <v>0</v>
      </c>
      <c r="AA80">
        <v>2</v>
      </c>
      <c r="AB80">
        <v>2</v>
      </c>
      <c r="AD80">
        <v>1</v>
      </c>
      <c r="AE80">
        <v>0</v>
      </c>
      <c r="AG80" s="11">
        <f aca="true" t="shared" si="5" ref="AG80:AG92">+T80+Q80+N80+K80+H80+E80+X80+AA80+AD80</f>
        <v>23</v>
      </c>
      <c r="AH80" s="11">
        <f aca="true" t="shared" si="6" ref="AH80:AH92">+U80+R80+O80+L80+I80+F80+Y80+AB80+AE80</f>
        <v>29</v>
      </c>
    </row>
    <row r="81" spans="1:34" ht="12.75">
      <c r="A81" s="2" t="s">
        <v>5</v>
      </c>
      <c r="B81" s="2" t="s">
        <v>21</v>
      </c>
      <c r="C81" s="2" t="s">
        <v>3</v>
      </c>
      <c r="D81" s="2" t="s">
        <v>23</v>
      </c>
      <c r="E81" s="3">
        <v>0</v>
      </c>
      <c r="F81" s="3">
        <v>0</v>
      </c>
      <c r="G81" s="3"/>
      <c r="H81" s="3">
        <v>0</v>
      </c>
      <c r="I81" s="3">
        <v>0</v>
      </c>
      <c r="J81" s="3"/>
      <c r="K81" s="3">
        <v>0</v>
      </c>
      <c r="L81" s="3">
        <v>0</v>
      </c>
      <c r="M81" s="3"/>
      <c r="N81" s="3">
        <v>0</v>
      </c>
      <c r="O81" s="3">
        <v>0</v>
      </c>
      <c r="P81" s="3"/>
      <c r="Q81" s="3">
        <v>0</v>
      </c>
      <c r="R81" s="3">
        <v>0</v>
      </c>
      <c r="S81" s="3"/>
      <c r="T81" s="3">
        <v>0</v>
      </c>
      <c r="U81" s="3">
        <v>0</v>
      </c>
      <c r="X81">
        <v>0</v>
      </c>
      <c r="Y81">
        <v>0</v>
      </c>
      <c r="AA81">
        <v>0</v>
      </c>
      <c r="AB81">
        <v>0</v>
      </c>
      <c r="AD81">
        <v>0</v>
      </c>
      <c r="AE81">
        <v>0</v>
      </c>
      <c r="AG81" s="11">
        <f t="shared" si="5"/>
        <v>0</v>
      </c>
      <c r="AH81" s="11">
        <f t="shared" si="6"/>
        <v>0</v>
      </c>
    </row>
    <row r="82" spans="1:34" ht="12.75">
      <c r="A82" s="2" t="s">
        <v>5</v>
      </c>
      <c r="B82" s="2" t="s">
        <v>21</v>
      </c>
      <c r="C82" s="2" t="s">
        <v>3</v>
      </c>
      <c r="D82" s="2" t="s">
        <v>24</v>
      </c>
      <c r="E82" s="3">
        <v>0</v>
      </c>
      <c r="F82" s="3">
        <v>0</v>
      </c>
      <c r="G82" s="3"/>
      <c r="H82" s="3">
        <v>0</v>
      </c>
      <c r="I82" s="3">
        <v>0</v>
      </c>
      <c r="J82" s="3"/>
      <c r="K82" s="3">
        <v>0</v>
      </c>
      <c r="L82" s="3">
        <v>0</v>
      </c>
      <c r="M82" s="3"/>
      <c r="N82" s="3">
        <v>0</v>
      </c>
      <c r="O82" s="3">
        <v>0</v>
      </c>
      <c r="P82" s="3"/>
      <c r="Q82" s="3">
        <v>0</v>
      </c>
      <c r="R82" s="3">
        <v>0</v>
      </c>
      <c r="S82" s="3"/>
      <c r="T82" s="3">
        <v>0</v>
      </c>
      <c r="U82" s="3">
        <v>0</v>
      </c>
      <c r="X82">
        <v>0</v>
      </c>
      <c r="Y82">
        <v>0</v>
      </c>
      <c r="AA82">
        <v>0</v>
      </c>
      <c r="AB82">
        <v>0</v>
      </c>
      <c r="AD82">
        <v>0</v>
      </c>
      <c r="AE82">
        <v>0</v>
      </c>
      <c r="AG82" s="11">
        <f t="shared" si="5"/>
        <v>0</v>
      </c>
      <c r="AH82" s="11">
        <f t="shared" si="6"/>
        <v>0</v>
      </c>
    </row>
    <row r="83" spans="1:34" ht="12.75">
      <c r="A83" s="2" t="s">
        <v>5</v>
      </c>
      <c r="B83" s="2" t="s">
        <v>21</v>
      </c>
      <c r="C83" s="2" t="s">
        <v>3</v>
      </c>
      <c r="D83" s="2" t="s">
        <v>26</v>
      </c>
      <c r="E83" s="3">
        <v>0</v>
      </c>
      <c r="F83" s="3">
        <v>0</v>
      </c>
      <c r="G83" s="3"/>
      <c r="H83" s="3">
        <v>0</v>
      </c>
      <c r="I83" s="3">
        <v>0</v>
      </c>
      <c r="J83" s="3"/>
      <c r="K83" s="3">
        <v>0</v>
      </c>
      <c r="L83" s="3">
        <v>0</v>
      </c>
      <c r="M83" s="3"/>
      <c r="N83" s="3">
        <v>0</v>
      </c>
      <c r="O83" s="3">
        <v>0</v>
      </c>
      <c r="P83" s="3"/>
      <c r="Q83" s="3">
        <v>0</v>
      </c>
      <c r="R83" s="3">
        <v>0</v>
      </c>
      <c r="S83" s="3"/>
      <c r="T83" s="3">
        <v>0</v>
      </c>
      <c r="U83" s="3">
        <v>0</v>
      </c>
      <c r="X83">
        <v>0</v>
      </c>
      <c r="Y83">
        <v>0</v>
      </c>
      <c r="AA83">
        <v>0</v>
      </c>
      <c r="AB83">
        <v>0</v>
      </c>
      <c r="AD83">
        <v>0</v>
      </c>
      <c r="AE83">
        <v>0</v>
      </c>
      <c r="AG83" s="11">
        <f t="shared" si="5"/>
        <v>0</v>
      </c>
      <c r="AH83" s="11">
        <f t="shared" si="6"/>
        <v>0</v>
      </c>
    </row>
    <row r="84" spans="1:34" ht="12.75">
      <c r="A84" s="2" t="s">
        <v>5</v>
      </c>
      <c r="B84" s="2" t="s">
        <v>21</v>
      </c>
      <c r="C84" s="2" t="s">
        <v>3</v>
      </c>
      <c r="D84" s="2" t="s">
        <v>253</v>
      </c>
      <c r="E84" s="3">
        <v>0</v>
      </c>
      <c r="F84" s="3">
        <v>0</v>
      </c>
      <c r="G84" s="3"/>
      <c r="H84" s="3">
        <v>0</v>
      </c>
      <c r="I84" s="3">
        <v>0</v>
      </c>
      <c r="J84" s="3"/>
      <c r="K84" s="3">
        <v>0</v>
      </c>
      <c r="L84" s="3">
        <v>0</v>
      </c>
      <c r="M84" s="3"/>
      <c r="N84" s="3">
        <v>0</v>
      </c>
      <c r="O84" s="3">
        <v>0</v>
      </c>
      <c r="P84" s="3"/>
      <c r="Q84" s="3">
        <v>0</v>
      </c>
      <c r="R84" s="3">
        <v>0</v>
      </c>
      <c r="S84" s="3"/>
      <c r="T84" s="3">
        <v>0</v>
      </c>
      <c r="U84" s="3">
        <v>0</v>
      </c>
      <c r="X84">
        <v>0</v>
      </c>
      <c r="Y84">
        <v>0</v>
      </c>
      <c r="AA84">
        <v>0</v>
      </c>
      <c r="AB84">
        <v>0</v>
      </c>
      <c r="AD84">
        <v>0</v>
      </c>
      <c r="AE84">
        <v>0</v>
      </c>
      <c r="AG84" s="11">
        <f>+T84+Q84+N84+K84+H84+E84+X84+AA84+AD84</f>
        <v>0</v>
      </c>
      <c r="AH84" s="11">
        <f>+U84+R84+O84+L84+I84+F84+Y84+AB84+AE84</f>
        <v>0</v>
      </c>
    </row>
    <row r="85" spans="1:34" ht="12.75">
      <c r="A85" s="2" t="s">
        <v>5</v>
      </c>
      <c r="B85" s="2" t="s">
        <v>21</v>
      </c>
      <c r="C85" s="2" t="s">
        <v>3</v>
      </c>
      <c r="D85" s="2" t="s">
        <v>28</v>
      </c>
      <c r="E85" s="3">
        <v>0</v>
      </c>
      <c r="F85" s="3">
        <v>0</v>
      </c>
      <c r="G85" s="3"/>
      <c r="H85" s="3">
        <v>0</v>
      </c>
      <c r="I85" s="3">
        <v>0</v>
      </c>
      <c r="J85" s="3"/>
      <c r="K85" s="3">
        <v>0</v>
      </c>
      <c r="L85" s="3">
        <v>0</v>
      </c>
      <c r="M85" s="3"/>
      <c r="N85" s="3">
        <v>0</v>
      </c>
      <c r="O85" s="3">
        <v>0</v>
      </c>
      <c r="P85" s="3"/>
      <c r="Q85" s="3">
        <v>0</v>
      </c>
      <c r="R85" s="3">
        <v>0</v>
      </c>
      <c r="S85" s="3"/>
      <c r="T85" s="3">
        <v>0</v>
      </c>
      <c r="U85" s="3">
        <v>0</v>
      </c>
      <c r="X85">
        <v>0</v>
      </c>
      <c r="Y85">
        <v>0</v>
      </c>
      <c r="AA85">
        <v>0</v>
      </c>
      <c r="AB85">
        <v>0</v>
      </c>
      <c r="AD85">
        <v>0</v>
      </c>
      <c r="AE85">
        <v>0</v>
      </c>
      <c r="AG85" s="11">
        <f t="shared" si="5"/>
        <v>0</v>
      </c>
      <c r="AH85" s="11">
        <f t="shared" si="6"/>
        <v>0</v>
      </c>
    </row>
    <row r="86" spans="1:34" ht="12.75">
      <c r="A86" s="2" t="s">
        <v>5</v>
      </c>
      <c r="B86" s="2" t="s">
        <v>21</v>
      </c>
      <c r="C86" s="2" t="s">
        <v>22</v>
      </c>
      <c r="D86" s="2" t="s">
        <v>2</v>
      </c>
      <c r="E86" s="3">
        <v>1</v>
      </c>
      <c r="F86" s="3">
        <v>2</v>
      </c>
      <c r="G86" s="3"/>
      <c r="H86" s="3">
        <v>1</v>
      </c>
      <c r="I86" s="3">
        <v>5</v>
      </c>
      <c r="J86" s="3"/>
      <c r="K86" s="3">
        <v>0</v>
      </c>
      <c r="L86" s="3">
        <v>0</v>
      </c>
      <c r="M86" s="3"/>
      <c r="N86" s="3">
        <v>11</v>
      </c>
      <c r="O86" s="3">
        <v>8</v>
      </c>
      <c r="P86" s="3"/>
      <c r="Q86" s="3">
        <v>2</v>
      </c>
      <c r="R86" s="3">
        <v>6</v>
      </c>
      <c r="S86" s="3"/>
      <c r="T86" s="3">
        <v>16</v>
      </c>
      <c r="U86" s="3">
        <v>26</v>
      </c>
      <c r="X86">
        <v>0</v>
      </c>
      <c r="Y86">
        <v>0</v>
      </c>
      <c r="AA86">
        <v>1</v>
      </c>
      <c r="AB86">
        <v>1</v>
      </c>
      <c r="AD86">
        <v>1</v>
      </c>
      <c r="AE86">
        <v>0</v>
      </c>
      <c r="AG86" s="11">
        <f t="shared" si="5"/>
        <v>33</v>
      </c>
      <c r="AH86" s="11">
        <f t="shared" si="6"/>
        <v>48</v>
      </c>
    </row>
    <row r="87" spans="1:34" ht="12.75">
      <c r="A87" s="2" t="s">
        <v>5</v>
      </c>
      <c r="B87" s="2" t="s">
        <v>21</v>
      </c>
      <c r="C87" s="2" t="s">
        <v>22</v>
      </c>
      <c r="D87" s="2" t="s">
        <v>23</v>
      </c>
      <c r="E87" s="3">
        <v>0</v>
      </c>
      <c r="F87" s="3">
        <v>0</v>
      </c>
      <c r="G87" s="3"/>
      <c r="H87" s="3">
        <v>1</v>
      </c>
      <c r="I87" s="3">
        <v>0</v>
      </c>
      <c r="J87" s="3"/>
      <c r="K87" s="3">
        <v>0</v>
      </c>
      <c r="L87" s="3">
        <v>0</v>
      </c>
      <c r="M87" s="3"/>
      <c r="N87" s="3">
        <v>0</v>
      </c>
      <c r="O87" s="3">
        <v>0</v>
      </c>
      <c r="P87" s="3"/>
      <c r="Q87" s="3">
        <v>0</v>
      </c>
      <c r="R87" s="3">
        <v>0</v>
      </c>
      <c r="S87" s="3"/>
      <c r="T87" s="3">
        <v>0</v>
      </c>
      <c r="U87" s="3">
        <v>0</v>
      </c>
      <c r="X87">
        <v>0</v>
      </c>
      <c r="Y87">
        <v>0</v>
      </c>
      <c r="AA87">
        <v>0</v>
      </c>
      <c r="AB87">
        <v>0</v>
      </c>
      <c r="AD87">
        <v>0</v>
      </c>
      <c r="AE87">
        <v>0</v>
      </c>
      <c r="AG87" s="11">
        <f t="shared" si="5"/>
        <v>1</v>
      </c>
      <c r="AH87" s="11">
        <f t="shared" si="6"/>
        <v>0</v>
      </c>
    </row>
    <row r="88" spans="1:34" ht="12.75">
      <c r="A88" s="2" t="s">
        <v>5</v>
      </c>
      <c r="B88" s="2" t="s">
        <v>21</v>
      </c>
      <c r="C88" s="2" t="s">
        <v>22</v>
      </c>
      <c r="D88" s="2" t="s">
        <v>24</v>
      </c>
      <c r="E88" s="3">
        <v>0</v>
      </c>
      <c r="F88" s="3">
        <v>0</v>
      </c>
      <c r="G88" s="3"/>
      <c r="H88" s="3">
        <v>0</v>
      </c>
      <c r="I88" s="3">
        <v>0</v>
      </c>
      <c r="J88" s="3"/>
      <c r="K88" s="3">
        <v>0</v>
      </c>
      <c r="L88" s="3">
        <v>0</v>
      </c>
      <c r="M88" s="3"/>
      <c r="N88" s="3">
        <v>0</v>
      </c>
      <c r="O88" s="3">
        <v>0</v>
      </c>
      <c r="P88" s="3"/>
      <c r="Q88" s="3">
        <v>0</v>
      </c>
      <c r="R88" s="3">
        <v>0</v>
      </c>
      <c r="S88" s="3"/>
      <c r="T88" s="3">
        <v>0</v>
      </c>
      <c r="U88" s="3">
        <v>0</v>
      </c>
      <c r="X88">
        <v>0</v>
      </c>
      <c r="Y88">
        <v>0</v>
      </c>
      <c r="AA88">
        <v>0</v>
      </c>
      <c r="AB88">
        <v>0</v>
      </c>
      <c r="AD88">
        <v>0</v>
      </c>
      <c r="AE88">
        <v>0</v>
      </c>
      <c r="AG88" s="11">
        <f t="shared" si="5"/>
        <v>0</v>
      </c>
      <c r="AH88" s="11">
        <f t="shared" si="6"/>
        <v>0</v>
      </c>
    </row>
    <row r="89" spans="1:34" ht="12.75">
      <c r="A89" s="2" t="s">
        <v>5</v>
      </c>
      <c r="B89" s="2" t="s">
        <v>21</v>
      </c>
      <c r="C89" s="2" t="s">
        <v>22</v>
      </c>
      <c r="D89" s="2" t="s">
        <v>25</v>
      </c>
      <c r="E89" s="3">
        <v>0</v>
      </c>
      <c r="F89" s="3">
        <v>0</v>
      </c>
      <c r="G89" s="3"/>
      <c r="H89" s="3">
        <v>0</v>
      </c>
      <c r="I89" s="3">
        <v>0</v>
      </c>
      <c r="J89" s="3"/>
      <c r="K89" s="3">
        <v>0</v>
      </c>
      <c r="L89" s="3">
        <v>0</v>
      </c>
      <c r="M89" s="3"/>
      <c r="N89" s="3">
        <v>0</v>
      </c>
      <c r="O89" s="3">
        <v>1</v>
      </c>
      <c r="P89" s="3"/>
      <c r="Q89" s="3">
        <v>0</v>
      </c>
      <c r="R89" s="3">
        <v>2</v>
      </c>
      <c r="S89" s="3"/>
      <c r="T89" s="3">
        <v>0</v>
      </c>
      <c r="U89" s="3">
        <v>0</v>
      </c>
      <c r="X89">
        <v>0</v>
      </c>
      <c r="Y89">
        <v>0</v>
      </c>
      <c r="AA89">
        <v>1</v>
      </c>
      <c r="AB89">
        <v>0</v>
      </c>
      <c r="AD89">
        <v>0</v>
      </c>
      <c r="AE89">
        <v>0</v>
      </c>
      <c r="AG89" s="11">
        <f t="shared" si="5"/>
        <v>1</v>
      </c>
      <c r="AH89" s="11">
        <f t="shared" si="6"/>
        <v>3</v>
      </c>
    </row>
    <row r="90" spans="1:34" ht="12.75">
      <c r="A90" s="2" t="s">
        <v>5</v>
      </c>
      <c r="B90" s="2" t="s">
        <v>21</v>
      </c>
      <c r="C90" s="2" t="s">
        <v>22</v>
      </c>
      <c r="D90" s="2" t="s">
        <v>26</v>
      </c>
      <c r="E90" s="3">
        <v>0</v>
      </c>
      <c r="F90" s="3">
        <v>0</v>
      </c>
      <c r="G90" s="3"/>
      <c r="H90" s="3">
        <v>0</v>
      </c>
      <c r="I90" s="3">
        <v>0</v>
      </c>
      <c r="J90" s="3"/>
      <c r="K90" s="3">
        <v>0</v>
      </c>
      <c r="L90" s="3">
        <v>0</v>
      </c>
      <c r="M90" s="3"/>
      <c r="N90" s="3">
        <v>0</v>
      </c>
      <c r="O90" s="3">
        <v>0</v>
      </c>
      <c r="P90" s="3"/>
      <c r="Q90" s="3">
        <v>0</v>
      </c>
      <c r="R90" s="3">
        <v>0</v>
      </c>
      <c r="S90" s="3"/>
      <c r="T90" s="3">
        <v>0</v>
      </c>
      <c r="U90" s="3">
        <v>0</v>
      </c>
      <c r="X90">
        <v>0</v>
      </c>
      <c r="Y90">
        <v>0</v>
      </c>
      <c r="AA90">
        <v>0</v>
      </c>
      <c r="AB90">
        <v>0</v>
      </c>
      <c r="AD90">
        <v>0</v>
      </c>
      <c r="AE90">
        <v>0</v>
      </c>
      <c r="AG90" s="11">
        <f t="shared" si="5"/>
        <v>0</v>
      </c>
      <c r="AH90" s="11">
        <f t="shared" si="6"/>
        <v>0</v>
      </c>
    </row>
    <row r="91" spans="1:34" ht="12.75">
      <c r="A91" s="2" t="s">
        <v>5</v>
      </c>
      <c r="B91" s="2" t="s">
        <v>21</v>
      </c>
      <c r="C91" s="2" t="s">
        <v>22</v>
      </c>
      <c r="D91" s="2" t="s">
        <v>27</v>
      </c>
      <c r="E91" s="3">
        <v>0</v>
      </c>
      <c r="F91" s="3">
        <v>0</v>
      </c>
      <c r="G91" s="3"/>
      <c r="H91" s="3">
        <v>0</v>
      </c>
      <c r="I91" s="3">
        <v>0</v>
      </c>
      <c r="J91" s="3"/>
      <c r="K91" s="3">
        <v>0</v>
      </c>
      <c r="L91" s="3">
        <v>0</v>
      </c>
      <c r="M91" s="3"/>
      <c r="N91" s="3">
        <v>0</v>
      </c>
      <c r="O91" s="3">
        <v>0</v>
      </c>
      <c r="P91" s="3"/>
      <c r="Q91" s="3">
        <v>0</v>
      </c>
      <c r="R91" s="3">
        <v>0</v>
      </c>
      <c r="S91" s="3"/>
      <c r="T91" s="3">
        <v>1</v>
      </c>
      <c r="U91" s="3">
        <v>0</v>
      </c>
      <c r="X91">
        <v>0</v>
      </c>
      <c r="Y91">
        <v>0</v>
      </c>
      <c r="AA91">
        <v>0</v>
      </c>
      <c r="AB91">
        <v>0</v>
      </c>
      <c r="AD91">
        <v>0</v>
      </c>
      <c r="AE91">
        <v>0</v>
      </c>
      <c r="AG91" s="11">
        <f t="shared" si="5"/>
        <v>1</v>
      </c>
      <c r="AH91" s="11">
        <f t="shared" si="6"/>
        <v>0</v>
      </c>
    </row>
    <row r="92" spans="1:34" ht="12.75">
      <c r="A92" s="2" t="s">
        <v>5</v>
      </c>
      <c r="B92" s="2" t="s">
        <v>21</v>
      </c>
      <c r="C92" s="2" t="s">
        <v>22</v>
      </c>
      <c r="D92" s="2" t="s">
        <v>213</v>
      </c>
      <c r="E92" s="3">
        <v>0</v>
      </c>
      <c r="F92" s="3">
        <v>0</v>
      </c>
      <c r="G92" s="3"/>
      <c r="H92" s="3">
        <v>0</v>
      </c>
      <c r="I92" s="3">
        <v>0</v>
      </c>
      <c r="J92" s="3"/>
      <c r="K92" s="3">
        <v>0</v>
      </c>
      <c r="L92" s="3">
        <v>0</v>
      </c>
      <c r="N92" s="3">
        <v>0</v>
      </c>
      <c r="O92" s="3">
        <v>0</v>
      </c>
      <c r="Q92" s="3">
        <v>0</v>
      </c>
      <c r="R92" s="3">
        <v>0</v>
      </c>
      <c r="T92" s="3">
        <v>0</v>
      </c>
      <c r="U92" s="3">
        <v>0</v>
      </c>
      <c r="X92">
        <v>0</v>
      </c>
      <c r="Y92">
        <v>0</v>
      </c>
      <c r="AA92">
        <v>0</v>
      </c>
      <c r="AB92">
        <v>0</v>
      </c>
      <c r="AD92">
        <v>0</v>
      </c>
      <c r="AE92">
        <v>0</v>
      </c>
      <c r="AG92" s="11">
        <f t="shared" si="5"/>
        <v>0</v>
      </c>
      <c r="AH92" s="11">
        <f t="shared" si="6"/>
        <v>0</v>
      </c>
    </row>
    <row r="93" spans="1:34" ht="12.75">
      <c r="A93" s="2"/>
      <c r="B93" s="2" t="s">
        <v>21</v>
      </c>
      <c r="C93" s="2" t="s">
        <v>22</v>
      </c>
      <c r="D93" s="22" t="s">
        <v>220</v>
      </c>
      <c r="E93" s="3">
        <v>0</v>
      </c>
      <c r="F93" s="3">
        <v>0</v>
      </c>
      <c r="G93" s="3"/>
      <c r="H93" s="3">
        <v>0</v>
      </c>
      <c r="I93" s="3">
        <v>0</v>
      </c>
      <c r="J93" s="3"/>
      <c r="K93" s="3">
        <v>0</v>
      </c>
      <c r="L93" s="3">
        <v>0</v>
      </c>
      <c r="N93" s="3">
        <v>1</v>
      </c>
      <c r="O93" s="3">
        <v>0</v>
      </c>
      <c r="Q93" s="3">
        <v>0</v>
      </c>
      <c r="R93" s="3">
        <v>0</v>
      </c>
      <c r="T93" s="3">
        <v>0</v>
      </c>
      <c r="U93" s="3">
        <v>0</v>
      </c>
      <c r="X93">
        <v>0</v>
      </c>
      <c r="Y93">
        <v>0</v>
      </c>
      <c r="AA93">
        <v>0</v>
      </c>
      <c r="AB93">
        <v>0</v>
      </c>
      <c r="AD93">
        <v>0</v>
      </c>
      <c r="AE93">
        <v>0</v>
      </c>
      <c r="AG93" s="11">
        <f>+T93+Q93+N93+K93+H93+E93+X93+AA93+AD93</f>
        <v>1</v>
      </c>
      <c r="AH93" s="11">
        <f>+U93+R93+O93+L93+I93+F93+Y93+AB93+AE93</f>
        <v>0</v>
      </c>
    </row>
    <row r="94" spans="1:34" ht="12.75">
      <c r="A94" s="2"/>
      <c r="B94" s="9" t="s">
        <v>166</v>
      </c>
      <c r="C94" s="2"/>
      <c r="D94" s="2"/>
      <c r="E94" s="10">
        <f>SUM(E80:E93)</f>
        <v>1</v>
      </c>
      <c r="F94" s="10">
        <f>SUM(F80:F93)</f>
        <v>2</v>
      </c>
      <c r="G94" s="3"/>
      <c r="H94" s="10">
        <f>SUM(H80:H93)</f>
        <v>7</v>
      </c>
      <c r="I94" s="10">
        <f>SUM(I80:I93)</f>
        <v>11</v>
      </c>
      <c r="J94" s="3"/>
      <c r="K94" s="10">
        <f>SUM(K80:K93)</f>
        <v>0</v>
      </c>
      <c r="L94" s="10">
        <f>SUM(L80:L93)</f>
        <v>0</v>
      </c>
      <c r="M94" s="3"/>
      <c r="N94" s="10">
        <f>SUM(N80:N93)</f>
        <v>13</v>
      </c>
      <c r="O94" s="10">
        <f>SUM(O80:O93)</f>
        <v>10</v>
      </c>
      <c r="P94" s="3"/>
      <c r="Q94" s="10">
        <f>SUM(Q80:Q93)</f>
        <v>3</v>
      </c>
      <c r="R94" s="10">
        <f>SUM(R80:R93)</f>
        <v>9</v>
      </c>
      <c r="S94" s="3"/>
      <c r="T94" s="10">
        <f>SUM(T80:T93)</f>
        <v>30</v>
      </c>
      <c r="U94" s="10">
        <f>SUM(U80:U93)</f>
        <v>45</v>
      </c>
      <c r="X94" s="10">
        <f>SUM(X80:X93)</f>
        <v>0</v>
      </c>
      <c r="Y94" s="10">
        <f>SUM(Y80:Y93)</f>
        <v>0</v>
      </c>
      <c r="AA94" s="10">
        <f>SUM(AA80:AA93)</f>
        <v>4</v>
      </c>
      <c r="AB94" s="10">
        <f>SUM(AB80:AB93)</f>
        <v>3</v>
      </c>
      <c r="AD94" s="10">
        <f>SUM(AD80:AD93)</f>
        <v>2</v>
      </c>
      <c r="AE94" s="10">
        <f>SUM(AE80:AE93)</f>
        <v>0</v>
      </c>
      <c r="AG94" s="26">
        <f>SUM(AG80:AG93)</f>
        <v>60</v>
      </c>
      <c r="AH94" s="26">
        <f>SUM(AH80:AH93)</f>
        <v>80</v>
      </c>
    </row>
    <row r="95" spans="1:34" ht="12.75">
      <c r="A95" s="2"/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AG95" s="11"/>
      <c r="AH95" s="11"/>
    </row>
    <row r="96" spans="1:34" ht="12.75">
      <c r="A96" s="2" t="s">
        <v>5</v>
      </c>
      <c r="B96" s="2" t="s">
        <v>29</v>
      </c>
      <c r="C96" s="2" t="s">
        <v>3</v>
      </c>
      <c r="D96" s="2" t="s">
        <v>2</v>
      </c>
      <c r="E96" s="3">
        <v>0</v>
      </c>
      <c r="F96" s="3">
        <v>1</v>
      </c>
      <c r="G96" s="3"/>
      <c r="H96" s="3">
        <v>1</v>
      </c>
      <c r="I96" s="3">
        <v>2</v>
      </c>
      <c r="J96" s="3"/>
      <c r="K96" s="3">
        <v>0</v>
      </c>
      <c r="L96" s="3">
        <v>0</v>
      </c>
      <c r="M96" s="3"/>
      <c r="N96" s="3">
        <v>7</v>
      </c>
      <c r="O96" s="3">
        <v>4</v>
      </c>
      <c r="P96" s="3"/>
      <c r="Q96" s="3">
        <v>1</v>
      </c>
      <c r="R96" s="3">
        <v>3</v>
      </c>
      <c r="S96" s="3"/>
      <c r="T96" s="3">
        <v>6</v>
      </c>
      <c r="U96" s="3">
        <v>5</v>
      </c>
      <c r="X96">
        <v>0</v>
      </c>
      <c r="Y96">
        <v>0</v>
      </c>
      <c r="AA96">
        <v>0</v>
      </c>
      <c r="AB96">
        <v>1</v>
      </c>
      <c r="AD96">
        <v>1</v>
      </c>
      <c r="AE96">
        <v>0</v>
      </c>
      <c r="AG96" s="11">
        <f aca="true" t="shared" si="7" ref="AG96:AH102">+T96+Q96+N96+K96+H96+E96+X96+AA96+AD96</f>
        <v>16</v>
      </c>
      <c r="AH96" s="11">
        <f t="shared" si="7"/>
        <v>16</v>
      </c>
    </row>
    <row r="97" spans="1:34" ht="12.75">
      <c r="A97" s="2" t="s">
        <v>5</v>
      </c>
      <c r="B97" s="2" t="s">
        <v>29</v>
      </c>
      <c r="C97" s="2" t="s">
        <v>3</v>
      </c>
      <c r="D97" s="2" t="s">
        <v>30</v>
      </c>
      <c r="E97" s="3">
        <v>0</v>
      </c>
      <c r="F97" s="3">
        <v>0</v>
      </c>
      <c r="G97" s="3"/>
      <c r="H97" s="3">
        <v>0</v>
      </c>
      <c r="I97" s="3">
        <v>0</v>
      </c>
      <c r="J97" s="3"/>
      <c r="K97" s="3">
        <v>0</v>
      </c>
      <c r="L97" s="3">
        <v>0</v>
      </c>
      <c r="M97" s="3"/>
      <c r="N97" s="3">
        <v>0</v>
      </c>
      <c r="O97" s="3">
        <v>0</v>
      </c>
      <c r="P97" s="3"/>
      <c r="Q97" s="3">
        <v>0</v>
      </c>
      <c r="R97" s="3">
        <v>0</v>
      </c>
      <c r="S97" s="3"/>
      <c r="T97" s="3">
        <v>0</v>
      </c>
      <c r="U97" s="3">
        <v>0</v>
      </c>
      <c r="X97">
        <v>0</v>
      </c>
      <c r="Y97">
        <v>0</v>
      </c>
      <c r="AA97">
        <v>0</v>
      </c>
      <c r="AB97">
        <v>0</v>
      </c>
      <c r="AD97">
        <v>0</v>
      </c>
      <c r="AE97">
        <v>0</v>
      </c>
      <c r="AG97" s="11">
        <f t="shared" si="7"/>
        <v>0</v>
      </c>
      <c r="AH97" s="11">
        <f t="shared" si="7"/>
        <v>0</v>
      </c>
    </row>
    <row r="98" spans="1:34" ht="12.75">
      <c r="A98" s="2" t="s">
        <v>5</v>
      </c>
      <c r="B98" s="2" t="s">
        <v>29</v>
      </c>
      <c r="C98" s="2" t="s">
        <v>3</v>
      </c>
      <c r="D98" s="2" t="s">
        <v>31</v>
      </c>
      <c r="E98" s="3">
        <v>0</v>
      </c>
      <c r="F98" s="3">
        <v>0</v>
      </c>
      <c r="G98" s="3"/>
      <c r="H98" s="3">
        <v>0</v>
      </c>
      <c r="I98" s="3">
        <v>0</v>
      </c>
      <c r="J98" s="3"/>
      <c r="K98" s="3">
        <v>0</v>
      </c>
      <c r="L98" s="3">
        <v>0</v>
      </c>
      <c r="M98" s="3"/>
      <c r="N98" s="3">
        <v>0</v>
      </c>
      <c r="O98" s="3">
        <v>0</v>
      </c>
      <c r="P98" s="3"/>
      <c r="Q98" s="3">
        <v>0</v>
      </c>
      <c r="R98" s="3">
        <v>0</v>
      </c>
      <c r="S98" s="3"/>
      <c r="T98" s="3">
        <v>0</v>
      </c>
      <c r="U98" s="3">
        <v>0</v>
      </c>
      <c r="X98">
        <v>0</v>
      </c>
      <c r="Y98">
        <v>0</v>
      </c>
      <c r="AA98">
        <v>0</v>
      </c>
      <c r="AB98">
        <v>0</v>
      </c>
      <c r="AD98">
        <v>0</v>
      </c>
      <c r="AE98">
        <v>0</v>
      </c>
      <c r="AG98" s="11">
        <f t="shared" si="7"/>
        <v>0</v>
      </c>
      <c r="AH98" s="11">
        <f t="shared" si="7"/>
        <v>0</v>
      </c>
    </row>
    <row r="99" spans="1:34" ht="12.75">
      <c r="A99" s="2" t="s">
        <v>5</v>
      </c>
      <c r="B99" s="2" t="s">
        <v>29</v>
      </c>
      <c r="C99" s="2" t="s">
        <v>3</v>
      </c>
      <c r="D99" s="2" t="s">
        <v>32</v>
      </c>
      <c r="E99" s="3">
        <v>0</v>
      </c>
      <c r="F99" s="3">
        <v>0</v>
      </c>
      <c r="G99" s="3"/>
      <c r="H99" s="3">
        <v>0</v>
      </c>
      <c r="I99" s="3">
        <v>0</v>
      </c>
      <c r="J99" s="3"/>
      <c r="K99" s="3">
        <v>0</v>
      </c>
      <c r="L99" s="3">
        <v>0</v>
      </c>
      <c r="M99" s="3"/>
      <c r="N99" s="3">
        <v>0</v>
      </c>
      <c r="O99" s="3">
        <v>0</v>
      </c>
      <c r="P99" s="3"/>
      <c r="Q99" s="3">
        <v>0</v>
      </c>
      <c r="R99" s="3">
        <v>0</v>
      </c>
      <c r="S99" s="3"/>
      <c r="T99" s="3">
        <v>0</v>
      </c>
      <c r="U99" s="3">
        <v>0</v>
      </c>
      <c r="X99">
        <v>0</v>
      </c>
      <c r="Y99">
        <v>0</v>
      </c>
      <c r="AA99">
        <v>0</v>
      </c>
      <c r="AB99">
        <v>0</v>
      </c>
      <c r="AD99">
        <v>0</v>
      </c>
      <c r="AE99">
        <v>0</v>
      </c>
      <c r="AG99" s="11">
        <f t="shared" si="7"/>
        <v>0</v>
      </c>
      <c r="AH99" s="11">
        <f t="shared" si="7"/>
        <v>0</v>
      </c>
    </row>
    <row r="100" spans="1:34" ht="12.75">
      <c r="A100" s="2" t="s">
        <v>5</v>
      </c>
      <c r="B100" s="2" t="s">
        <v>29</v>
      </c>
      <c r="C100" s="2" t="s">
        <v>22</v>
      </c>
      <c r="D100" s="2" t="s">
        <v>2</v>
      </c>
      <c r="E100" s="3">
        <v>0</v>
      </c>
      <c r="F100" s="3">
        <v>1</v>
      </c>
      <c r="G100" s="3"/>
      <c r="H100" s="3">
        <v>0</v>
      </c>
      <c r="I100" s="3">
        <v>0</v>
      </c>
      <c r="J100" s="3"/>
      <c r="K100" s="3">
        <v>0</v>
      </c>
      <c r="L100" s="3">
        <v>0</v>
      </c>
      <c r="M100" s="3"/>
      <c r="N100" s="3">
        <v>0</v>
      </c>
      <c r="O100" s="3">
        <v>3</v>
      </c>
      <c r="P100" s="3"/>
      <c r="Q100" s="3">
        <v>0</v>
      </c>
      <c r="R100" s="3">
        <v>0</v>
      </c>
      <c r="S100" s="3"/>
      <c r="T100" s="3">
        <v>2</v>
      </c>
      <c r="U100" s="3">
        <v>1</v>
      </c>
      <c r="X100">
        <v>0</v>
      </c>
      <c r="Y100">
        <v>0</v>
      </c>
      <c r="AA100">
        <v>0</v>
      </c>
      <c r="AB100">
        <v>0</v>
      </c>
      <c r="AD100">
        <v>0</v>
      </c>
      <c r="AE100">
        <v>0</v>
      </c>
      <c r="AG100" s="11">
        <f t="shared" si="7"/>
        <v>2</v>
      </c>
      <c r="AH100" s="11">
        <f t="shared" si="7"/>
        <v>5</v>
      </c>
    </row>
    <row r="101" spans="1:34" ht="12.75">
      <c r="A101" s="2" t="s">
        <v>5</v>
      </c>
      <c r="B101" s="2" t="s">
        <v>29</v>
      </c>
      <c r="C101" s="2" t="s">
        <v>22</v>
      </c>
      <c r="D101" s="2" t="s">
        <v>24</v>
      </c>
      <c r="E101" s="3">
        <v>0</v>
      </c>
      <c r="F101" s="3">
        <v>0</v>
      </c>
      <c r="G101" s="3"/>
      <c r="H101" s="3">
        <v>0</v>
      </c>
      <c r="I101" s="3">
        <v>0</v>
      </c>
      <c r="J101" s="3"/>
      <c r="K101" s="3">
        <v>0</v>
      </c>
      <c r="L101" s="3">
        <v>0</v>
      </c>
      <c r="M101" s="3"/>
      <c r="N101" s="3">
        <v>0</v>
      </c>
      <c r="O101" s="3">
        <v>0</v>
      </c>
      <c r="P101" s="3"/>
      <c r="Q101" s="3">
        <v>0</v>
      </c>
      <c r="R101" s="3">
        <v>0</v>
      </c>
      <c r="S101" s="3"/>
      <c r="T101" s="3">
        <v>0</v>
      </c>
      <c r="U101" s="3">
        <v>0</v>
      </c>
      <c r="X101">
        <v>0</v>
      </c>
      <c r="Y101">
        <v>0</v>
      </c>
      <c r="AA101">
        <v>0</v>
      </c>
      <c r="AB101">
        <v>0</v>
      </c>
      <c r="AD101">
        <v>0</v>
      </c>
      <c r="AE101">
        <v>0</v>
      </c>
      <c r="AG101" s="11">
        <f t="shared" si="7"/>
        <v>0</v>
      </c>
      <c r="AH101" s="11">
        <f t="shared" si="7"/>
        <v>0</v>
      </c>
    </row>
    <row r="102" spans="1:34" ht="12.75">
      <c r="A102" s="2" t="s">
        <v>5</v>
      </c>
      <c r="B102" s="2" t="s">
        <v>29</v>
      </c>
      <c r="C102" s="2" t="s">
        <v>22</v>
      </c>
      <c r="D102" s="2" t="s">
        <v>30</v>
      </c>
      <c r="E102" s="3">
        <v>0</v>
      </c>
      <c r="F102" s="3">
        <v>0</v>
      </c>
      <c r="G102" s="3"/>
      <c r="H102" s="3">
        <v>0</v>
      </c>
      <c r="I102" s="3">
        <v>0</v>
      </c>
      <c r="J102" s="3"/>
      <c r="K102" s="3">
        <v>0</v>
      </c>
      <c r="L102" s="3">
        <v>0</v>
      </c>
      <c r="M102" s="3"/>
      <c r="N102" s="3">
        <v>0</v>
      </c>
      <c r="O102" s="3">
        <v>0</v>
      </c>
      <c r="P102" s="3"/>
      <c r="Q102" s="3">
        <v>0</v>
      </c>
      <c r="R102" s="3">
        <v>0</v>
      </c>
      <c r="S102" s="3"/>
      <c r="T102" s="3">
        <v>3</v>
      </c>
      <c r="U102" s="3">
        <v>1</v>
      </c>
      <c r="X102">
        <v>0</v>
      </c>
      <c r="Y102">
        <v>0</v>
      </c>
      <c r="AA102">
        <v>0</v>
      </c>
      <c r="AB102">
        <v>0</v>
      </c>
      <c r="AD102">
        <v>0</v>
      </c>
      <c r="AE102">
        <v>0</v>
      </c>
      <c r="AG102" s="11">
        <f t="shared" si="7"/>
        <v>3</v>
      </c>
      <c r="AH102" s="11">
        <f t="shared" si="7"/>
        <v>1</v>
      </c>
    </row>
    <row r="103" spans="1:34" ht="12.75">
      <c r="A103" s="2"/>
      <c r="B103" s="9" t="s">
        <v>167</v>
      </c>
      <c r="C103" s="2"/>
      <c r="D103" s="2"/>
      <c r="E103" s="10">
        <f>SUM(E96:E102)</f>
        <v>0</v>
      </c>
      <c r="F103" s="10">
        <f>SUM(F96:F102)</f>
        <v>2</v>
      </c>
      <c r="G103" s="3"/>
      <c r="H103" s="10">
        <f>SUM(H96:H102)</f>
        <v>1</v>
      </c>
      <c r="I103" s="10">
        <f>SUM(I96:I102)</f>
        <v>2</v>
      </c>
      <c r="J103" s="3"/>
      <c r="K103" s="10">
        <f>SUM(K96:K102)</f>
        <v>0</v>
      </c>
      <c r="L103" s="10">
        <f>SUM(L96:L102)</f>
        <v>0</v>
      </c>
      <c r="M103" s="3"/>
      <c r="N103" s="10">
        <f>SUM(N96:N102)</f>
        <v>7</v>
      </c>
      <c r="O103" s="10">
        <f>SUM(O96:O102)</f>
        <v>7</v>
      </c>
      <c r="P103" s="3"/>
      <c r="Q103" s="10">
        <f>SUM(Q96:Q102)</f>
        <v>1</v>
      </c>
      <c r="R103" s="10">
        <f>SUM(R96:R102)</f>
        <v>3</v>
      </c>
      <c r="S103" s="3"/>
      <c r="T103" s="10">
        <f>SUM(T96:T102)</f>
        <v>11</v>
      </c>
      <c r="U103" s="10">
        <f>SUM(U96:U102)</f>
        <v>7</v>
      </c>
      <c r="X103" s="10">
        <f>SUM(X96:X102)</f>
        <v>0</v>
      </c>
      <c r="Y103" s="10">
        <f>SUM(Y96:Y102)</f>
        <v>0</v>
      </c>
      <c r="AA103" s="10">
        <f>SUM(AA96:AA102)</f>
        <v>0</v>
      </c>
      <c r="AB103" s="10">
        <f>SUM(AB96:AB102)</f>
        <v>1</v>
      </c>
      <c r="AD103" s="10">
        <f>SUM(AD96:AD102)</f>
        <v>1</v>
      </c>
      <c r="AE103" s="10">
        <f>SUM(AE96:AE102)</f>
        <v>0</v>
      </c>
      <c r="AG103" s="12">
        <f>SUM(AG96:AG102)</f>
        <v>21</v>
      </c>
      <c r="AH103" s="12">
        <f>SUM(AH96:AH102)</f>
        <v>22</v>
      </c>
    </row>
    <row r="104" spans="1:34" ht="12.75">
      <c r="A104" s="2"/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AG104" s="11"/>
      <c r="AH104" s="11"/>
    </row>
    <row r="105" spans="1:34" ht="12.75">
      <c r="A105" s="2" t="s">
        <v>5</v>
      </c>
      <c r="B105" s="2" t="s">
        <v>33</v>
      </c>
      <c r="C105" s="2" t="s">
        <v>3</v>
      </c>
      <c r="D105" s="2" t="s">
        <v>2</v>
      </c>
      <c r="E105" s="3">
        <v>0</v>
      </c>
      <c r="F105" s="3">
        <v>0</v>
      </c>
      <c r="G105" s="3"/>
      <c r="H105" s="3">
        <v>0</v>
      </c>
      <c r="I105" s="3">
        <v>1</v>
      </c>
      <c r="J105" s="3"/>
      <c r="K105" s="3">
        <v>1</v>
      </c>
      <c r="L105" s="3">
        <v>0</v>
      </c>
      <c r="M105" s="3"/>
      <c r="N105" s="3">
        <v>0</v>
      </c>
      <c r="O105" s="3">
        <v>0</v>
      </c>
      <c r="P105" s="3"/>
      <c r="Q105" s="3">
        <v>0</v>
      </c>
      <c r="R105" s="3">
        <v>0</v>
      </c>
      <c r="S105" s="3"/>
      <c r="T105" s="3">
        <v>0</v>
      </c>
      <c r="U105" s="3">
        <v>0</v>
      </c>
      <c r="X105">
        <v>0</v>
      </c>
      <c r="Y105">
        <v>0</v>
      </c>
      <c r="AA105">
        <v>0</v>
      </c>
      <c r="AB105">
        <v>0</v>
      </c>
      <c r="AD105">
        <v>0</v>
      </c>
      <c r="AE105">
        <v>0</v>
      </c>
      <c r="AG105" s="11">
        <f aca="true" t="shared" si="8" ref="AG105:AH110">+T105+Q105+N105+K105+H105+E105+X105+AA105+AD105</f>
        <v>1</v>
      </c>
      <c r="AH105" s="11">
        <f t="shared" si="8"/>
        <v>1</v>
      </c>
    </row>
    <row r="106" spans="1:34" ht="12.75">
      <c r="A106" s="2" t="s">
        <v>5</v>
      </c>
      <c r="B106" s="2" t="s">
        <v>33</v>
      </c>
      <c r="C106" s="2" t="s">
        <v>3</v>
      </c>
      <c r="D106" s="2" t="s">
        <v>34</v>
      </c>
      <c r="E106" s="3">
        <v>0</v>
      </c>
      <c r="F106" s="3">
        <v>0</v>
      </c>
      <c r="G106" s="3"/>
      <c r="H106" s="3">
        <v>4</v>
      </c>
      <c r="I106" s="3">
        <v>31</v>
      </c>
      <c r="J106" s="3"/>
      <c r="K106" s="3">
        <v>0</v>
      </c>
      <c r="L106" s="3">
        <v>0</v>
      </c>
      <c r="M106" s="3"/>
      <c r="N106" s="3">
        <v>0</v>
      </c>
      <c r="O106" s="3">
        <v>5</v>
      </c>
      <c r="P106" s="3"/>
      <c r="Q106" s="3">
        <v>1</v>
      </c>
      <c r="R106" s="3">
        <v>4</v>
      </c>
      <c r="S106" s="3"/>
      <c r="T106" s="3">
        <v>5</v>
      </c>
      <c r="U106" s="3">
        <v>29</v>
      </c>
      <c r="X106">
        <v>0</v>
      </c>
      <c r="Y106">
        <v>0</v>
      </c>
      <c r="AA106">
        <v>0</v>
      </c>
      <c r="AB106">
        <v>1</v>
      </c>
      <c r="AD106">
        <v>0</v>
      </c>
      <c r="AE106">
        <v>2</v>
      </c>
      <c r="AG106" s="11">
        <f t="shared" si="8"/>
        <v>10</v>
      </c>
      <c r="AH106" s="11">
        <f t="shared" si="8"/>
        <v>72</v>
      </c>
    </row>
    <row r="107" spans="1:34" ht="12.75">
      <c r="A107" s="2" t="s">
        <v>5</v>
      </c>
      <c r="B107" s="2" t="s">
        <v>33</v>
      </c>
      <c r="C107" s="2" t="s">
        <v>3</v>
      </c>
      <c r="D107" s="2" t="s">
        <v>35</v>
      </c>
      <c r="E107" s="3">
        <v>0</v>
      </c>
      <c r="F107" s="3">
        <v>0</v>
      </c>
      <c r="G107" s="3"/>
      <c r="H107" s="3">
        <v>15</v>
      </c>
      <c r="I107" s="3">
        <v>5</v>
      </c>
      <c r="J107" s="3"/>
      <c r="K107" s="3">
        <v>0</v>
      </c>
      <c r="L107" s="3">
        <v>0</v>
      </c>
      <c r="M107" s="3"/>
      <c r="N107" s="3">
        <v>1</v>
      </c>
      <c r="O107" s="3">
        <v>0</v>
      </c>
      <c r="P107" s="3"/>
      <c r="Q107" s="3">
        <v>4</v>
      </c>
      <c r="R107" s="3">
        <v>8</v>
      </c>
      <c r="S107" s="3"/>
      <c r="T107" s="3">
        <v>31</v>
      </c>
      <c r="U107" s="3">
        <v>31</v>
      </c>
      <c r="X107">
        <v>0</v>
      </c>
      <c r="Y107">
        <v>0</v>
      </c>
      <c r="AA107">
        <v>0</v>
      </c>
      <c r="AB107">
        <v>3</v>
      </c>
      <c r="AD107">
        <v>3</v>
      </c>
      <c r="AE107">
        <v>4</v>
      </c>
      <c r="AG107" s="11">
        <f t="shared" si="8"/>
        <v>54</v>
      </c>
      <c r="AH107" s="11">
        <f t="shared" si="8"/>
        <v>51</v>
      </c>
    </row>
    <row r="108" spans="1:34" ht="12.75">
      <c r="A108" s="2" t="s">
        <v>5</v>
      </c>
      <c r="B108" s="2" t="s">
        <v>33</v>
      </c>
      <c r="C108" s="2" t="s">
        <v>3</v>
      </c>
      <c r="D108" s="2" t="s">
        <v>36</v>
      </c>
      <c r="E108" s="3">
        <v>0</v>
      </c>
      <c r="F108" s="3">
        <v>0</v>
      </c>
      <c r="G108" s="3"/>
      <c r="H108" s="3">
        <v>2</v>
      </c>
      <c r="I108" s="3">
        <v>8</v>
      </c>
      <c r="J108" s="3"/>
      <c r="K108" s="3">
        <v>0</v>
      </c>
      <c r="L108" s="3">
        <v>0</v>
      </c>
      <c r="M108" s="3"/>
      <c r="N108" s="3">
        <v>1</v>
      </c>
      <c r="O108" s="3">
        <v>0</v>
      </c>
      <c r="P108" s="3"/>
      <c r="Q108" s="3">
        <v>2</v>
      </c>
      <c r="R108" s="3">
        <v>0</v>
      </c>
      <c r="S108" s="3"/>
      <c r="T108" s="3">
        <v>11</v>
      </c>
      <c r="U108" s="3">
        <v>11</v>
      </c>
      <c r="X108">
        <v>0</v>
      </c>
      <c r="Y108">
        <v>0</v>
      </c>
      <c r="AA108">
        <v>0</v>
      </c>
      <c r="AB108">
        <v>2</v>
      </c>
      <c r="AD108">
        <v>1</v>
      </c>
      <c r="AE108">
        <v>2</v>
      </c>
      <c r="AG108" s="11">
        <f t="shared" si="8"/>
        <v>17</v>
      </c>
      <c r="AH108" s="11">
        <f t="shared" si="8"/>
        <v>23</v>
      </c>
    </row>
    <row r="109" spans="1:34" ht="12.75">
      <c r="A109" s="2" t="s">
        <v>5</v>
      </c>
      <c r="B109" s="2" t="s">
        <v>33</v>
      </c>
      <c r="C109" s="2" t="s">
        <v>3</v>
      </c>
      <c r="D109" s="2" t="s">
        <v>37</v>
      </c>
      <c r="E109" s="3">
        <v>0</v>
      </c>
      <c r="F109" s="3">
        <v>0</v>
      </c>
      <c r="G109" s="3"/>
      <c r="H109" s="3">
        <v>0</v>
      </c>
      <c r="I109" s="3">
        <v>1</v>
      </c>
      <c r="J109" s="3"/>
      <c r="K109" s="3">
        <v>0</v>
      </c>
      <c r="L109" s="3">
        <v>0</v>
      </c>
      <c r="M109" s="3"/>
      <c r="N109" s="3">
        <v>0</v>
      </c>
      <c r="O109" s="3">
        <v>0</v>
      </c>
      <c r="P109" s="3"/>
      <c r="Q109" s="3">
        <v>1</v>
      </c>
      <c r="R109" s="3">
        <v>0</v>
      </c>
      <c r="S109" s="3"/>
      <c r="T109" s="3">
        <v>1</v>
      </c>
      <c r="U109" s="3">
        <v>4</v>
      </c>
      <c r="X109">
        <v>0</v>
      </c>
      <c r="Y109">
        <v>0</v>
      </c>
      <c r="AA109">
        <v>0</v>
      </c>
      <c r="AB109">
        <v>0</v>
      </c>
      <c r="AD109">
        <v>0</v>
      </c>
      <c r="AE109">
        <v>0</v>
      </c>
      <c r="AG109" s="11">
        <f t="shared" si="8"/>
        <v>2</v>
      </c>
      <c r="AH109" s="11">
        <f t="shared" si="8"/>
        <v>5</v>
      </c>
    </row>
    <row r="110" spans="1:34" ht="12.75">
      <c r="A110" s="2" t="s">
        <v>5</v>
      </c>
      <c r="B110" s="2" t="s">
        <v>33</v>
      </c>
      <c r="C110" s="2" t="s">
        <v>3</v>
      </c>
      <c r="D110" s="2" t="s">
        <v>38</v>
      </c>
      <c r="E110" s="3">
        <v>1</v>
      </c>
      <c r="F110" s="3">
        <v>1</v>
      </c>
      <c r="G110" s="3"/>
      <c r="H110" s="3">
        <v>3</v>
      </c>
      <c r="I110" s="3">
        <v>12</v>
      </c>
      <c r="J110" s="3"/>
      <c r="K110" s="3">
        <v>0</v>
      </c>
      <c r="L110" s="3">
        <v>0</v>
      </c>
      <c r="M110" s="3"/>
      <c r="N110" s="3">
        <v>0</v>
      </c>
      <c r="O110" s="3">
        <v>3</v>
      </c>
      <c r="P110" s="3"/>
      <c r="Q110" s="3">
        <v>2</v>
      </c>
      <c r="R110" s="3">
        <v>4</v>
      </c>
      <c r="S110" s="3"/>
      <c r="T110" s="3">
        <v>11</v>
      </c>
      <c r="U110" s="3">
        <v>43</v>
      </c>
      <c r="X110">
        <v>0</v>
      </c>
      <c r="Y110">
        <v>0</v>
      </c>
      <c r="AA110">
        <v>0</v>
      </c>
      <c r="AB110">
        <v>4</v>
      </c>
      <c r="AD110">
        <v>0</v>
      </c>
      <c r="AE110">
        <v>0</v>
      </c>
      <c r="AG110" s="11">
        <f t="shared" si="8"/>
        <v>17</v>
      </c>
      <c r="AH110" s="11">
        <f t="shared" si="8"/>
        <v>67</v>
      </c>
    </row>
    <row r="111" spans="1:34" ht="12.75">
      <c r="A111" s="2"/>
      <c r="B111" s="9" t="s">
        <v>168</v>
      </c>
      <c r="C111" s="2"/>
      <c r="D111" s="2"/>
      <c r="E111" s="10">
        <f>SUM(E105:E110)</f>
        <v>1</v>
      </c>
      <c r="F111" s="10">
        <f>SUM(F105:F110)</f>
        <v>1</v>
      </c>
      <c r="G111" s="3"/>
      <c r="H111" s="10">
        <f>SUM(H105:H110)</f>
        <v>24</v>
      </c>
      <c r="I111" s="10">
        <f>SUM(I105:I110)</f>
        <v>58</v>
      </c>
      <c r="J111" s="3"/>
      <c r="K111" s="10">
        <f>SUM(K105:K110)</f>
        <v>1</v>
      </c>
      <c r="L111" s="10">
        <f>SUM(L105:L110)</f>
        <v>0</v>
      </c>
      <c r="M111" s="3"/>
      <c r="N111" s="10">
        <f>SUM(N105:N110)</f>
        <v>2</v>
      </c>
      <c r="O111" s="10">
        <f>SUM(O105:O110)</f>
        <v>8</v>
      </c>
      <c r="P111" s="3"/>
      <c r="Q111" s="10">
        <f>SUM(Q105:Q110)</f>
        <v>10</v>
      </c>
      <c r="R111" s="10">
        <f>SUM(R105:R110)</f>
        <v>16</v>
      </c>
      <c r="S111" s="3"/>
      <c r="T111" s="10">
        <f>SUM(T105:T110)</f>
        <v>59</v>
      </c>
      <c r="U111" s="10">
        <f>SUM(U105:U110)</f>
        <v>118</v>
      </c>
      <c r="X111" s="10">
        <f>SUM(X105:X110)</f>
        <v>0</v>
      </c>
      <c r="Y111" s="10">
        <f>SUM(Y105:Y110)</f>
        <v>0</v>
      </c>
      <c r="AA111" s="10">
        <f>SUM(AA105:AA110)</f>
        <v>0</v>
      </c>
      <c r="AB111" s="10">
        <f>SUM(AB105:AB110)</f>
        <v>10</v>
      </c>
      <c r="AD111" s="10">
        <f>SUM(AD105:AD110)</f>
        <v>4</v>
      </c>
      <c r="AE111" s="10">
        <f>SUM(AE105:AE110)</f>
        <v>8</v>
      </c>
      <c r="AG111" s="12">
        <f>SUM(AG105:AG110)</f>
        <v>101</v>
      </c>
      <c r="AH111" s="12">
        <f>SUM(AH105:AH110)</f>
        <v>219</v>
      </c>
    </row>
    <row r="112" spans="1:34" ht="12.75">
      <c r="A112" s="2"/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AG112" s="11"/>
      <c r="AH112" s="11"/>
    </row>
    <row r="113" spans="1:34" ht="12.75">
      <c r="A113" s="2" t="s">
        <v>5</v>
      </c>
      <c r="B113" s="2" t="s">
        <v>39</v>
      </c>
      <c r="C113" s="2" t="s">
        <v>3</v>
      </c>
      <c r="D113" s="2" t="s">
        <v>2</v>
      </c>
      <c r="E113" s="3">
        <v>1</v>
      </c>
      <c r="F113" s="3">
        <v>0</v>
      </c>
      <c r="G113" s="14"/>
      <c r="H113" s="14">
        <v>15</v>
      </c>
      <c r="I113" s="14">
        <v>36</v>
      </c>
      <c r="J113" s="14"/>
      <c r="K113" s="3">
        <v>1</v>
      </c>
      <c r="L113" s="3">
        <v>1</v>
      </c>
      <c r="M113" s="14"/>
      <c r="N113" s="14">
        <v>3</v>
      </c>
      <c r="O113" s="14">
        <v>4</v>
      </c>
      <c r="P113" s="14"/>
      <c r="Q113" s="14">
        <v>11</v>
      </c>
      <c r="R113" s="14">
        <v>20</v>
      </c>
      <c r="S113" s="14"/>
      <c r="T113" s="14">
        <v>92</v>
      </c>
      <c r="U113" s="14">
        <v>60</v>
      </c>
      <c r="V113" s="15"/>
      <c r="W113" s="15"/>
      <c r="X113">
        <v>1</v>
      </c>
      <c r="Y113">
        <v>0</v>
      </c>
      <c r="Z113" s="15"/>
      <c r="AA113">
        <v>4</v>
      </c>
      <c r="AB113">
        <v>2</v>
      </c>
      <c r="AC113" s="15"/>
      <c r="AD113">
        <v>6</v>
      </c>
      <c r="AE113">
        <v>4</v>
      </c>
      <c r="AG113" s="26">
        <f>+T113+Q113+N113+K113+H113+E113+X113+AA113+AD113</f>
        <v>134</v>
      </c>
      <c r="AH113" s="26">
        <f>+U113+R113+O113+L113+I113+F113+Y113+AB113+AE113</f>
        <v>127</v>
      </c>
    </row>
    <row r="114" spans="1:34" ht="12.75">
      <c r="A114" s="2"/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AG114" s="11"/>
      <c r="AH114" s="11"/>
    </row>
    <row r="115" spans="1:34" ht="12.75">
      <c r="A115" s="2" t="s">
        <v>5</v>
      </c>
      <c r="B115" s="22" t="s">
        <v>316</v>
      </c>
      <c r="C115" s="22" t="s">
        <v>22</v>
      </c>
      <c r="D115" s="2"/>
      <c r="E115" s="3">
        <v>0</v>
      </c>
      <c r="F115" s="3">
        <v>0</v>
      </c>
      <c r="G115" s="3"/>
      <c r="H115" s="3">
        <v>1</v>
      </c>
      <c r="I115" s="3">
        <v>0</v>
      </c>
      <c r="J115" s="3"/>
      <c r="K115" s="3">
        <v>0</v>
      </c>
      <c r="L115" s="3">
        <v>0</v>
      </c>
      <c r="M115" s="3"/>
      <c r="N115" s="3">
        <v>0</v>
      </c>
      <c r="O115" s="3">
        <v>0</v>
      </c>
      <c r="P115" s="3"/>
      <c r="Q115" s="3">
        <v>0</v>
      </c>
      <c r="R115" s="3">
        <v>0</v>
      </c>
      <c r="S115" s="3"/>
      <c r="T115" s="3">
        <v>4</v>
      </c>
      <c r="U115" s="3">
        <v>2</v>
      </c>
      <c r="X115">
        <v>0</v>
      </c>
      <c r="Y115">
        <v>0</v>
      </c>
      <c r="AA115">
        <v>0</v>
      </c>
      <c r="AB115">
        <v>0</v>
      </c>
      <c r="AD115">
        <v>0</v>
      </c>
      <c r="AE115">
        <v>0</v>
      </c>
      <c r="AG115" s="26">
        <f>+T115+Q115+N115+K115+H115+E115+X115+AA115+AD115</f>
        <v>5</v>
      </c>
      <c r="AH115" s="26">
        <f>+U115+R115+O115+L115+I115+F115+Y115+AB115+AE115</f>
        <v>2</v>
      </c>
    </row>
    <row r="116" spans="1:34" ht="12.75">
      <c r="A116" s="2"/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AG116" s="11"/>
      <c r="AH116" s="11"/>
    </row>
    <row r="117" spans="1:34" ht="12.75">
      <c r="A117" s="2" t="s">
        <v>5</v>
      </c>
      <c r="B117" s="2" t="s">
        <v>42</v>
      </c>
      <c r="C117" s="2" t="s">
        <v>3</v>
      </c>
      <c r="D117" s="2" t="s">
        <v>2</v>
      </c>
      <c r="E117" s="3">
        <v>0</v>
      </c>
      <c r="F117" s="3">
        <v>0</v>
      </c>
      <c r="G117" s="3"/>
      <c r="H117" s="3">
        <v>0</v>
      </c>
      <c r="I117" s="3">
        <v>0</v>
      </c>
      <c r="J117" s="3"/>
      <c r="K117" s="3">
        <v>0</v>
      </c>
      <c r="L117" s="3">
        <v>0</v>
      </c>
      <c r="M117" s="3"/>
      <c r="N117" s="3">
        <v>1</v>
      </c>
      <c r="O117" s="3">
        <v>0</v>
      </c>
      <c r="P117" s="3"/>
      <c r="Q117" s="3">
        <v>0</v>
      </c>
      <c r="R117" s="3">
        <v>0</v>
      </c>
      <c r="S117" s="3"/>
      <c r="T117" s="3">
        <v>2</v>
      </c>
      <c r="U117" s="3">
        <v>0</v>
      </c>
      <c r="X117">
        <v>0</v>
      </c>
      <c r="Y117">
        <v>0</v>
      </c>
      <c r="AA117">
        <v>0</v>
      </c>
      <c r="AB117">
        <v>1</v>
      </c>
      <c r="AD117">
        <v>0</v>
      </c>
      <c r="AE117">
        <v>0</v>
      </c>
      <c r="AG117" s="11">
        <f aca="true" t="shared" si="9" ref="AG117:AH120">+T117+Q117+N117+K117+H117+E117+X117+AA117+AD117</f>
        <v>3</v>
      </c>
      <c r="AH117" s="11">
        <f t="shared" si="9"/>
        <v>1</v>
      </c>
    </row>
    <row r="118" spans="1:34" ht="12.75">
      <c r="A118" s="2" t="s">
        <v>5</v>
      </c>
      <c r="B118" s="2" t="s">
        <v>42</v>
      </c>
      <c r="C118" s="2" t="s">
        <v>3</v>
      </c>
      <c r="D118" s="2" t="s">
        <v>43</v>
      </c>
      <c r="E118" s="3">
        <v>0</v>
      </c>
      <c r="F118" s="3">
        <v>0</v>
      </c>
      <c r="G118" s="3"/>
      <c r="H118" s="3">
        <v>0</v>
      </c>
      <c r="I118" s="3">
        <v>0</v>
      </c>
      <c r="J118" s="3"/>
      <c r="K118" s="3">
        <v>0</v>
      </c>
      <c r="L118" s="3">
        <v>0</v>
      </c>
      <c r="M118" s="3"/>
      <c r="N118" s="3">
        <v>0</v>
      </c>
      <c r="O118" s="3">
        <v>0</v>
      </c>
      <c r="P118" s="3"/>
      <c r="Q118" s="3">
        <v>0</v>
      </c>
      <c r="R118" s="3">
        <v>0</v>
      </c>
      <c r="S118" s="3"/>
      <c r="T118" s="3">
        <v>0</v>
      </c>
      <c r="U118" s="3">
        <v>0</v>
      </c>
      <c r="X118">
        <v>0</v>
      </c>
      <c r="Y118">
        <v>0</v>
      </c>
      <c r="AA118">
        <v>0</v>
      </c>
      <c r="AB118">
        <v>0</v>
      </c>
      <c r="AD118">
        <v>0</v>
      </c>
      <c r="AE118">
        <v>0</v>
      </c>
      <c r="AG118" s="11">
        <f t="shared" si="9"/>
        <v>0</v>
      </c>
      <c r="AH118" s="11">
        <f t="shared" si="9"/>
        <v>0</v>
      </c>
    </row>
    <row r="119" spans="1:34" ht="12.75">
      <c r="A119" s="2" t="s">
        <v>5</v>
      </c>
      <c r="B119" s="2" t="s">
        <v>42</v>
      </c>
      <c r="C119" s="2" t="s">
        <v>22</v>
      </c>
      <c r="D119" s="2"/>
      <c r="E119" s="3">
        <v>0</v>
      </c>
      <c r="F119" s="3">
        <v>0</v>
      </c>
      <c r="G119" s="3"/>
      <c r="H119" s="3">
        <v>1</v>
      </c>
      <c r="I119" s="3">
        <v>0</v>
      </c>
      <c r="J119" s="3"/>
      <c r="K119" s="3">
        <v>0</v>
      </c>
      <c r="L119" s="3">
        <v>0</v>
      </c>
      <c r="M119" s="3"/>
      <c r="N119" s="3">
        <v>0</v>
      </c>
      <c r="O119" s="3">
        <v>0</v>
      </c>
      <c r="P119" s="3"/>
      <c r="Q119" s="3">
        <v>0</v>
      </c>
      <c r="R119" s="3">
        <v>1</v>
      </c>
      <c r="S119" s="3"/>
      <c r="T119" s="3">
        <v>3</v>
      </c>
      <c r="U119" s="3">
        <v>0</v>
      </c>
      <c r="X119">
        <v>0</v>
      </c>
      <c r="Y119">
        <v>0</v>
      </c>
      <c r="AA119">
        <v>0</v>
      </c>
      <c r="AB119">
        <v>0</v>
      </c>
      <c r="AD119">
        <v>0</v>
      </c>
      <c r="AE119">
        <v>0</v>
      </c>
      <c r="AG119" s="11">
        <f t="shared" si="9"/>
        <v>4</v>
      </c>
      <c r="AH119" s="11">
        <f t="shared" si="9"/>
        <v>1</v>
      </c>
    </row>
    <row r="120" spans="1:34" ht="12.75">
      <c r="A120" s="2" t="s">
        <v>5</v>
      </c>
      <c r="B120" s="2" t="s">
        <v>42</v>
      </c>
      <c r="C120" s="2" t="s">
        <v>22</v>
      </c>
      <c r="D120" s="2" t="s">
        <v>214</v>
      </c>
      <c r="E120" s="3">
        <v>0</v>
      </c>
      <c r="F120" s="3">
        <v>0</v>
      </c>
      <c r="G120" s="3"/>
      <c r="H120" s="3">
        <v>0</v>
      </c>
      <c r="I120" s="3">
        <v>0</v>
      </c>
      <c r="J120" s="3"/>
      <c r="K120" s="3">
        <v>0</v>
      </c>
      <c r="L120" s="3">
        <v>0</v>
      </c>
      <c r="M120" s="3"/>
      <c r="N120" s="3">
        <v>0</v>
      </c>
      <c r="O120" s="3">
        <v>0</v>
      </c>
      <c r="P120" s="3"/>
      <c r="Q120" s="3">
        <v>0</v>
      </c>
      <c r="R120" s="3">
        <v>0</v>
      </c>
      <c r="S120" s="3"/>
      <c r="T120" s="3">
        <v>0</v>
      </c>
      <c r="U120" s="3">
        <v>0</v>
      </c>
      <c r="X120">
        <v>0</v>
      </c>
      <c r="Y120">
        <v>0</v>
      </c>
      <c r="AA120">
        <v>0</v>
      </c>
      <c r="AB120">
        <v>0</v>
      </c>
      <c r="AD120">
        <v>0</v>
      </c>
      <c r="AE120">
        <v>0</v>
      </c>
      <c r="AG120" s="11">
        <f t="shared" si="9"/>
        <v>0</v>
      </c>
      <c r="AH120" s="11">
        <f t="shared" si="9"/>
        <v>0</v>
      </c>
    </row>
    <row r="121" spans="1:34" ht="12.75">
      <c r="A121" s="2"/>
      <c r="B121" s="9" t="s">
        <v>169</v>
      </c>
      <c r="C121" s="2"/>
      <c r="D121" s="2"/>
      <c r="E121" s="10">
        <f>SUM(E117:E120)</f>
        <v>0</v>
      </c>
      <c r="F121" s="10">
        <f>SUM(F117:F120)</f>
        <v>0</v>
      </c>
      <c r="G121" s="3"/>
      <c r="H121" s="10">
        <f>SUM(H117:H120)</f>
        <v>1</v>
      </c>
      <c r="I121" s="10">
        <f>SUM(I117:I120)</f>
        <v>0</v>
      </c>
      <c r="J121" s="3"/>
      <c r="K121" s="10">
        <f>SUM(K117:K120)</f>
        <v>0</v>
      </c>
      <c r="L121" s="10">
        <f>SUM(L117:L120)</f>
        <v>0</v>
      </c>
      <c r="M121" s="3"/>
      <c r="N121" s="10">
        <f>SUM(N117:N120)</f>
        <v>1</v>
      </c>
      <c r="O121" s="10">
        <f>SUM(O117:O120)</f>
        <v>0</v>
      </c>
      <c r="P121" s="3"/>
      <c r="Q121" s="10">
        <f>SUM(Q117:Q120)</f>
        <v>0</v>
      </c>
      <c r="R121" s="10">
        <f>SUM(R117:R120)</f>
        <v>1</v>
      </c>
      <c r="S121" s="3"/>
      <c r="T121" s="10">
        <f>SUM(T117:T120)</f>
        <v>5</v>
      </c>
      <c r="U121" s="10">
        <f>SUM(U117:U120)</f>
        <v>0</v>
      </c>
      <c r="X121" s="10">
        <f>SUM(X117:X120)</f>
        <v>0</v>
      </c>
      <c r="Y121" s="10">
        <f>SUM(Y117:Y120)</f>
        <v>0</v>
      </c>
      <c r="AA121" s="10">
        <f>SUM(AA117:AA120)</f>
        <v>0</v>
      </c>
      <c r="AB121" s="10">
        <f>SUM(AB117:AB120)</f>
        <v>1</v>
      </c>
      <c r="AD121" s="10">
        <f>SUM(AD117:AD120)</f>
        <v>0</v>
      </c>
      <c r="AE121" s="10">
        <f>SUM(AE117:AE120)</f>
        <v>0</v>
      </c>
      <c r="AG121" s="12">
        <f>SUM(AG117:AG120)</f>
        <v>7</v>
      </c>
      <c r="AH121" s="12">
        <f>SUM(AH117:AH120)</f>
        <v>2</v>
      </c>
    </row>
    <row r="122" spans="1:34" ht="12.75">
      <c r="A122" s="2"/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AG122" s="11"/>
      <c r="AH122" s="11"/>
    </row>
    <row r="123" spans="1:34" ht="12.75">
      <c r="A123" s="2" t="s">
        <v>5</v>
      </c>
      <c r="B123" s="2" t="s">
        <v>44</v>
      </c>
      <c r="C123" s="2" t="s">
        <v>3</v>
      </c>
      <c r="D123" s="2" t="s">
        <v>2</v>
      </c>
      <c r="E123" s="3">
        <v>0</v>
      </c>
      <c r="F123" s="3">
        <v>0</v>
      </c>
      <c r="G123" s="3"/>
      <c r="H123" s="3">
        <v>2</v>
      </c>
      <c r="I123" s="3">
        <v>8</v>
      </c>
      <c r="J123" s="3"/>
      <c r="K123" s="3">
        <v>0</v>
      </c>
      <c r="L123" s="3">
        <v>0</v>
      </c>
      <c r="M123" s="3"/>
      <c r="N123" s="3">
        <v>1</v>
      </c>
      <c r="O123" s="3">
        <v>0</v>
      </c>
      <c r="P123" s="3"/>
      <c r="Q123" s="3">
        <v>1</v>
      </c>
      <c r="R123" s="3">
        <v>3</v>
      </c>
      <c r="S123" s="3"/>
      <c r="T123" s="3">
        <v>11</v>
      </c>
      <c r="U123" s="3">
        <v>13</v>
      </c>
      <c r="X123">
        <v>0</v>
      </c>
      <c r="Y123">
        <v>0</v>
      </c>
      <c r="AA123">
        <v>0</v>
      </c>
      <c r="AB123">
        <v>0</v>
      </c>
      <c r="AD123">
        <v>0</v>
      </c>
      <c r="AE123">
        <v>2</v>
      </c>
      <c r="AG123" s="11">
        <f aca="true" t="shared" si="10" ref="AG123:AH129">+T123+Q123+N123+K123+H123+E123+X123+AA123+AD123</f>
        <v>15</v>
      </c>
      <c r="AH123" s="11">
        <f t="shared" si="10"/>
        <v>26</v>
      </c>
    </row>
    <row r="124" spans="1:34" ht="12.75">
      <c r="A124" s="2" t="s">
        <v>5</v>
      </c>
      <c r="B124" s="2" t="s">
        <v>44</v>
      </c>
      <c r="C124" s="2" t="s">
        <v>3</v>
      </c>
      <c r="D124" s="22" t="s">
        <v>275</v>
      </c>
      <c r="E124" s="3">
        <v>0</v>
      </c>
      <c r="F124" s="3">
        <v>0</v>
      </c>
      <c r="G124" s="3"/>
      <c r="H124" s="3">
        <v>1</v>
      </c>
      <c r="I124" s="3">
        <v>7</v>
      </c>
      <c r="J124" s="3"/>
      <c r="K124" s="3">
        <v>0</v>
      </c>
      <c r="L124" s="3">
        <v>0</v>
      </c>
      <c r="M124" s="3"/>
      <c r="N124" s="3">
        <v>0</v>
      </c>
      <c r="O124" s="3">
        <v>0</v>
      </c>
      <c r="P124" s="3"/>
      <c r="Q124" s="3">
        <v>1</v>
      </c>
      <c r="R124" s="3">
        <v>2</v>
      </c>
      <c r="S124" s="3"/>
      <c r="T124" s="3">
        <v>6</v>
      </c>
      <c r="U124" s="3">
        <v>16</v>
      </c>
      <c r="X124" s="3">
        <v>0</v>
      </c>
      <c r="Y124" s="3">
        <v>0</v>
      </c>
      <c r="AA124" s="3">
        <v>0</v>
      </c>
      <c r="AB124" s="3">
        <v>0</v>
      </c>
      <c r="AD124" s="3">
        <v>0</v>
      </c>
      <c r="AE124" s="3">
        <v>0</v>
      </c>
      <c r="AG124" s="11">
        <f t="shared" si="10"/>
        <v>8</v>
      </c>
      <c r="AH124" s="11">
        <f t="shared" si="10"/>
        <v>25</v>
      </c>
    </row>
    <row r="125" spans="1:34" ht="12.75">
      <c r="A125" s="2" t="s">
        <v>5</v>
      </c>
      <c r="B125" s="2" t="s">
        <v>44</v>
      </c>
      <c r="C125" s="2" t="s">
        <v>3</v>
      </c>
      <c r="D125" s="22" t="s">
        <v>283</v>
      </c>
      <c r="E125" s="3">
        <v>0</v>
      </c>
      <c r="F125" s="3">
        <v>0</v>
      </c>
      <c r="G125" s="3"/>
      <c r="H125" s="3">
        <v>0</v>
      </c>
      <c r="I125" s="3">
        <v>0</v>
      </c>
      <c r="J125" s="3"/>
      <c r="K125" s="3">
        <v>0</v>
      </c>
      <c r="L125" s="3">
        <v>0</v>
      </c>
      <c r="M125" s="3"/>
      <c r="N125" s="3">
        <v>0</v>
      </c>
      <c r="O125" s="3">
        <v>1</v>
      </c>
      <c r="P125" s="3"/>
      <c r="Q125" s="3">
        <v>2</v>
      </c>
      <c r="R125" s="3">
        <v>0</v>
      </c>
      <c r="S125" s="3"/>
      <c r="T125" s="3">
        <v>2</v>
      </c>
      <c r="U125" s="3">
        <v>7</v>
      </c>
      <c r="X125" s="3">
        <v>0</v>
      </c>
      <c r="Y125" s="3">
        <v>0</v>
      </c>
      <c r="AA125" s="3">
        <v>0</v>
      </c>
      <c r="AB125" s="3">
        <v>0</v>
      </c>
      <c r="AD125" s="3">
        <v>0</v>
      </c>
      <c r="AE125" s="3">
        <v>0</v>
      </c>
      <c r="AG125" s="11">
        <f t="shared" si="10"/>
        <v>4</v>
      </c>
      <c r="AH125" s="11">
        <f t="shared" si="10"/>
        <v>8</v>
      </c>
    </row>
    <row r="126" spans="1:35" ht="12.75">
      <c r="A126" s="2" t="s">
        <v>5</v>
      </c>
      <c r="B126" s="2" t="s">
        <v>44</v>
      </c>
      <c r="C126" s="2" t="s">
        <v>3</v>
      </c>
      <c r="D126" s="22" t="s">
        <v>282</v>
      </c>
      <c r="E126" s="3">
        <v>0</v>
      </c>
      <c r="F126" s="3">
        <v>0</v>
      </c>
      <c r="G126" s="3"/>
      <c r="H126" s="3">
        <v>1</v>
      </c>
      <c r="I126" s="3">
        <v>5</v>
      </c>
      <c r="J126" s="3"/>
      <c r="K126" s="3">
        <v>0</v>
      </c>
      <c r="L126" s="3">
        <v>0</v>
      </c>
      <c r="M126" s="3"/>
      <c r="N126" s="3">
        <v>0</v>
      </c>
      <c r="O126" s="3">
        <v>0</v>
      </c>
      <c r="P126" s="3"/>
      <c r="Q126" s="3">
        <v>0</v>
      </c>
      <c r="R126" s="3">
        <v>1</v>
      </c>
      <c r="S126" s="3"/>
      <c r="T126" s="3">
        <v>4</v>
      </c>
      <c r="U126" s="3">
        <v>6</v>
      </c>
      <c r="X126" s="3">
        <v>0</v>
      </c>
      <c r="Y126" s="3">
        <v>0</v>
      </c>
      <c r="AA126" s="3">
        <v>0</v>
      </c>
      <c r="AB126" s="3">
        <v>0</v>
      </c>
      <c r="AC126" s="3"/>
      <c r="AD126" s="3">
        <v>1</v>
      </c>
      <c r="AE126" s="3">
        <v>1</v>
      </c>
      <c r="AG126" s="11">
        <f t="shared" si="10"/>
        <v>6</v>
      </c>
      <c r="AH126" s="11">
        <f t="shared" si="10"/>
        <v>13</v>
      </c>
      <c r="AI126" s="11"/>
    </row>
    <row r="127" spans="1:35" ht="12.75">
      <c r="A127" s="2" t="s">
        <v>5</v>
      </c>
      <c r="B127" s="2" t="s">
        <v>44</v>
      </c>
      <c r="C127" s="2" t="s">
        <v>3</v>
      </c>
      <c r="D127" s="22" t="s">
        <v>290</v>
      </c>
      <c r="E127" s="3">
        <v>0</v>
      </c>
      <c r="F127" s="3">
        <v>0</v>
      </c>
      <c r="G127" s="3"/>
      <c r="H127" s="3">
        <v>1</v>
      </c>
      <c r="I127" s="3">
        <v>0</v>
      </c>
      <c r="J127" s="3"/>
      <c r="K127" s="3">
        <v>0</v>
      </c>
      <c r="L127" s="3">
        <v>0</v>
      </c>
      <c r="M127" s="3"/>
      <c r="N127" s="3">
        <v>0</v>
      </c>
      <c r="O127" s="3">
        <v>0</v>
      </c>
      <c r="P127" s="3"/>
      <c r="Q127" s="3">
        <v>1</v>
      </c>
      <c r="R127" s="3">
        <v>0</v>
      </c>
      <c r="S127" s="3"/>
      <c r="T127" s="3">
        <v>1</v>
      </c>
      <c r="U127" s="3">
        <v>6</v>
      </c>
      <c r="X127" s="3">
        <v>0</v>
      </c>
      <c r="Y127" s="3">
        <v>0</v>
      </c>
      <c r="AA127" s="3">
        <v>0</v>
      </c>
      <c r="AB127" s="3">
        <v>0</v>
      </c>
      <c r="AC127" s="3"/>
      <c r="AD127" s="3">
        <v>0</v>
      </c>
      <c r="AE127" s="3">
        <v>0</v>
      </c>
      <c r="AG127" s="11">
        <f t="shared" si="10"/>
        <v>3</v>
      </c>
      <c r="AH127" s="11">
        <f t="shared" si="10"/>
        <v>6</v>
      </c>
      <c r="AI127" s="11"/>
    </row>
    <row r="128" spans="1:34" ht="12.75">
      <c r="A128" s="2" t="s">
        <v>5</v>
      </c>
      <c r="B128" s="2" t="s">
        <v>44</v>
      </c>
      <c r="C128" s="2" t="s">
        <v>3</v>
      </c>
      <c r="D128" s="2" t="s">
        <v>45</v>
      </c>
      <c r="E128" s="3">
        <v>0</v>
      </c>
      <c r="F128" s="3">
        <v>0</v>
      </c>
      <c r="G128" s="3"/>
      <c r="H128" s="3">
        <v>0</v>
      </c>
      <c r="I128" s="3">
        <v>0</v>
      </c>
      <c r="J128" s="3"/>
      <c r="K128" s="3">
        <v>0</v>
      </c>
      <c r="L128" s="3">
        <v>0</v>
      </c>
      <c r="M128" s="3"/>
      <c r="N128" s="3">
        <v>0</v>
      </c>
      <c r="O128" s="3">
        <v>0</v>
      </c>
      <c r="P128" s="3"/>
      <c r="Q128" s="3">
        <v>0</v>
      </c>
      <c r="R128" s="3">
        <v>0</v>
      </c>
      <c r="S128" s="3"/>
      <c r="T128" s="3">
        <v>0</v>
      </c>
      <c r="U128" s="3">
        <v>0</v>
      </c>
      <c r="X128" s="3">
        <v>0</v>
      </c>
      <c r="Y128" s="3">
        <v>0</v>
      </c>
      <c r="AA128" s="3">
        <v>0</v>
      </c>
      <c r="AB128" s="3">
        <v>0</v>
      </c>
      <c r="AD128" s="3">
        <v>0</v>
      </c>
      <c r="AE128" s="3">
        <v>0</v>
      </c>
      <c r="AG128" s="11">
        <f t="shared" si="10"/>
        <v>0</v>
      </c>
      <c r="AH128" s="11">
        <f t="shared" si="10"/>
        <v>0</v>
      </c>
    </row>
    <row r="129" spans="1:34" ht="12.75">
      <c r="A129" s="2" t="s">
        <v>5</v>
      </c>
      <c r="B129" s="2" t="s">
        <v>44</v>
      </c>
      <c r="C129" s="2" t="s">
        <v>3</v>
      </c>
      <c r="D129" s="22" t="s">
        <v>265</v>
      </c>
      <c r="E129" s="3">
        <v>0</v>
      </c>
      <c r="F129" s="3">
        <v>0</v>
      </c>
      <c r="G129" s="3"/>
      <c r="H129" s="3">
        <v>0</v>
      </c>
      <c r="I129" s="3">
        <v>0</v>
      </c>
      <c r="J129" s="3"/>
      <c r="K129" s="3">
        <v>0</v>
      </c>
      <c r="L129" s="3">
        <v>0</v>
      </c>
      <c r="M129" s="3"/>
      <c r="N129" s="3">
        <v>0</v>
      </c>
      <c r="O129" s="3">
        <v>0</v>
      </c>
      <c r="P129" s="3"/>
      <c r="Q129" s="3">
        <v>0</v>
      </c>
      <c r="R129" s="3">
        <v>0</v>
      </c>
      <c r="S129" s="3"/>
      <c r="T129" s="3">
        <v>0</v>
      </c>
      <c r="U129" s="3">
        <v>0</v>
      </c>
      <c r="X129">
        <v>0</v>
      </c>
      <c r="Y129">
        <v>0</v>
      </c>
      <c r="AA129">
        <v>0</v>
      </c>
      <c r="AB129">
        <v>0</v>
      </c>
      <c r="AD129">
        <v>0</v>
      </c>
      <c r="AE129">
        <v>0</v>
      </c>
      <c r="AG129" s="11">
        <f t="shared" si="10"/>
        <v>0</v>
      </c>
      <c r="AH129" s="11">
        <f t="shared" si="10"/>
        <v>0</v>
      </c>
    </row>
    <row r="130" spans="1:34" ht="12.75">
      <c r="A130" s="2"/>
      <c r="B130" s="9" t="s">
        <v>170</v>
      </c>
      <c r="C130" s="2"/>
      <c r="D130" s="2"/>
      <c r="E130" s="10">
        <f>SUM(E123:E129)</f>
        <v>0</v>
      </c>
      <c r="F130" s="10">
        <f>SUM(F123:F129)</f>
        <v>0</v>
      </c>
      <c r="G130" s="3"/>
      <c r="H130" s="10">
        <f>SUM(H123:H129)</f>
        <v>5</v>
      </c>
      <c r="I130" s="10">
        <f>SUM(I123:I129)</f>
        <v>20</v>
      </c>
      <c r="J130" s="3"/>
      <c r="K130" s="10">
        <f>SUM(K123:K129)</f>
        <v>0</v>
      </c>
      <c r="L130" s="10">
        <f>SUM(L123:L129)</f>
        <v>0</v>
      </c>
      <c r="M130" s="3"/>
      <c r="N130" s="10">
        <f>SUM(N123:N129)</f>
        <v>1</v>
      </c>
      <c r="O130" s="10">
        <f>SUM(O123:O129)</f>
        <v>1</v>
      </c>
      <c r="P130" s="3"/>
      <c r="Q130" s="10">
        <f>SUM(Q123:Q129)</f>
        <v>5</v>
      </c>
      <c r="R130" s="10">
        <f>SUM(R123:R129)</f>
        <v>6</v>
      </c>
      <c r="S130" s="3"/>
      <c r="T130" s="10">
        <f>SUM(T123:T129)</f>
        <v>24</v>
      </c>
      <c r="U130" s="10">
        <f>SUM(U123:U129)</f>
        <v>48</v>
      </c>
      <c r="X130" s="10">
        <f>SUM(X123:X129)</f>
        <v>0</v>
      </c>
      <c r="Y130" s="10">
        <f>SUM(Y123:Y129)</f>
        <v>0</v>
      </c>
      <c r="AA130" s="10">
        <f>SUM(AA123:AA129)</f>
        <v>0</v>
      </c>
      <c r="AB130" s="10">
        <f>SUM(AB123:AB129)</f>
        <v>0</v>
      </c>
      <c r="AD130" s="10">
        <f>SUM(AD123:AD129)</f>
        <v>1</v>
      </c>
      <c r="AE130" s="10">
        <f>SUM(AE123:AE129)</f>
        <v>3</v>
      </c>
      <c r="AG130" s="12">
        <f>SUM(AG123:AG129)</f>
        <v>36</v>
      </c>
      <c r="AH130" s="12">
        <f>SUM(AH123:AH129)</f>
        <v>78</v>
      </c>
    </row>
    <row r="131" spans="1:34" ht="12.75">
      <c r="A131" s="2"/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AG131" s="11"/>
      <c r="AH131" s="11"/>
    </row>
    <row r="132" spans="1:34" ht="12.75">
      <c r="A132" s="2" t="s">
        <v>5</v>
      </c>
      <c r="B132" s="2" t="s">
        <v>303</v>
      </c>
      <c r="C132" s="2" t="s">
        <v>3</v>
      </c>
      <c r="D132" s="2"/>
      <c r="E132" s="3">
        <v>0</v>
      </c>
      <c r="F132" s="3">
        <v>0</v>
      </c>
      <c r="G132" s="3"/>
      <c r="H132" s="3">
        <v>0</v>
      </c>
      <c r="I132" s="3">
        <v>1</v>
      </c>
      <c r="J132" s="3"/>
      <c r="K132" s="3">
        <v>0</v>
      </c>
      <c r="L132" s="3">
        <v>0</v>
      </c>
      <c r="M132" s="3"/>
      <c r="N132" s="3">
        <v>0</v>
      </c>
      <c r="O132" s="3">
        <v>0</v>
      </c>
      <c r="P132" s="3"/>
      <c r="Q132" s="3">
        <v>0</v>
      </c>
      <c r="R132" s="3">
        <v>0</v>
      </c>
      <c r="S132" s="3"/>
      <c r="T132" s="3">
        <v>10</v>
      </c>
      <c r="U132" s="3">
        <v>2</v>
      </c>
      <c r="X132">
        <v>0</v>
      </c>
      <c r="Y132">
        <v>0</v>
      </c>
      <c r="AA132">
        <v>0</v>
      </c>
      <c r="AB132">
        <v>0</v>
      </c>
      <c r="AD132">
        <v>0</v>
      </c>
      <c r="AE132">
        <v>0</v>
      </c>
      <c r="AG132" s="26">
        <f>+T132+Q132+N132+K132+H132+E132+X132+AA132+AD132</f>
        <v>10</v>
      </c>
      <c r="AH132" s="26">
        <f>+U132+R132+O132+L132+I132+F132+Y132+AB132+AE132</f>
        <v>3</v>
      </c>
    </row>
    <row r="133" spans="1:34" ht="12.75">
      <c r="A133" s="2"/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AG133" s="11"/>
      <c r="AH133" s="11"/>
    </row>
    <row r="134" spans="1:34" ht="12.75">
      <c r="A134" s="2" t="s">
        <v>5</v>
      </c>
      <c r="B134" s="2" t="s">
        <v>46</v>
      </c>
      <c r="C134" s="2" t="s">
        <v>3</v>
      </c>
      <c r="D134" s="2"/>
      <c r="E134" s="3">
        <v>0</v>
      </c>
      <c r="F134" s="3">
        <v>0</v>
      </c>
      <c r="G134" s="3"/>
      <c r="H134" s="3">
        <v>1</v>
      </c>
      <c r="I134" s="3">
        <v>1</v>
      </c>
      <c r="J134" s="3"/>
      <c r="K134" s="3">
        <v>0</v>
      </c>
      <c r="L134" s="3">
        <v>0</v>
      </c>
      <c r="M134" s="3"/>
      <c r="N134" s="3">
        <v>1</v>
      </c>
      <c r="O134" s="3">
        <v>1</v>
      </c>
      <c r="P134" s="3"/>
      <c r="Q134" s="3">
        <v>0</v>
      </c>
      <c r="R134" s="3">
        <v>1</v>
      </c>
      <c r="S134" s="3"/>
      <c r="T134" s="3">
        <v>0</v>
      </c>
      <c r="U134" s="3">
        <v>2</v>
      </c>
      <c r="X134">
        <v>0</v>
      </c>
      <c r="Y134">
        <v>0</v>
      </c>
      <c r="AA134">
        <v>0</v>
      </c>
      <c r="AB134">
        <v>0</v>
      </c>
      <c r="AD134">
        <v>0</v>
      </c>
      <c r="AE134">
        <v>0</v>
      </c>
      <c r="AG134" s="11">
        <f>+T134+Q134+N134+K134+H134+E134+X134+AA134+AD134</f>
        <v>2</v>
      </c>
      <c r="AH134" s="11">
        <f>+U134+R134+O134+L134+I134+F134+Y134+AB134+AE134</f>
        <v>5</v>
      </c>
    </row>
    <row r="135" spans="1:34" ht="12.75">
      <c r="A135" s="2" t="s">
        <v>5</v>
      </c>
      <c r="B135" s="2" t="s">
        <v>46</v>
      </c>
      <c r="C135" s="2" t="s">
        <v>3</v>
      </c>
      <c r="D135" s="2" t="s">
        <v>205</v>
      </c>
      <c r="E135" s="3">
        <v>0</v>
      </c>
      <c r="F135" s="3">
        <v>0</v>
      </c>
      <c r="G135" s="14"/>
      <c r="H135" s="14">
        <v>0</v>
      </c>
      <c r="I135" s="14">
        <v>0</v>
      </c>
      <c r="J135" s="14"/>
      <c r="K135" s="14">
        <v>0</v>
      </c>
      <c r="L135" s="14">
        <v>0</v>
      </c>
      <c r="M135" s="14"/>
      <c r="N135" s="14">
        <v>0</v>
      </c>
      <c r="O135" s="14">
        <v>0</v>
      </c>
      <c r="P135" s="14"/>
      <c r="Q135" s="14">
        <v>0</v>
      </c>
      <c r="R135" s="14">
        <v>0</v>
      </c>
      <c r="S135" s="14"/>
      <c r="T135" s="14">
        <v>0</v>
      </c>
      <c r="U135" s="14">
        <v>0</v>
      </c>
      <c r="V135" s="15"/>
      <c r="W135" s="15"/>
      <c r="X135">
        <v>0</v>
      </c>
      <c r="Y135">
        <v>0</v>
      </c>
      <c r="Z135" s="15"/>
      <c r="AA135">
        <v>0</v>
      </c>
      <c r="AB135">
        <v>0</v>
      </c>
      <c r="AC135" s="15"/>
      <c r="AD135">
        <v>0</v>
      </c>
      <c r="AE135">
        <v>0</v>
      </c>
      <c r="AF135" s="15"/>
      <c r="AG135" s="11">
        <f>+T135+Q135+N135+K135+H135+E135+X135+AA135+AD135</f>
        <v>0</v>
      </c>
      <c r="AH135" s="11">
        <f>+U135+R135+O135+L135+I135+F135+Y135+AB135+AE135</f>
        <v>0</v>
      </c>
    </row>
    <row r="136" spans="1:34" ht="12.75">
      <c r="A136" s="2"/>
      <c r="B136" s="9" t="s">
        <v>224</v>
      </c>
      <c r="C136" s="2"/>
      <c r="D136" s="2"/>
      <c r="E136" s="10">
        <f>SUM(E134:E135)</f>
        <v>0</v>
      </c>
      <c r="F136" s="10">
        <f>SUM(F134:F135)</f>
        <v>0</v>
      </c>
      <c r="G136" s="14"/>
      <c r="H136" s="10">
        <f>SUM(H134:H135)</f>
        <v>1</v>
      </c>
      <c r="I136" s="10">
        <f>SUM(I134:I135)</f>
        <v>1</v>
      </c>
      <c r="J136" s="14"/>
      <c r="K136" s="10">
        <f>SUM(K134:K135)</f>
        <v>0</v>
      </c>
      <c r="L136" s="10">
        <f>SUM(L134:L135)</f>
        <v>0</v>
      </c>
      <c r="M136" s="14"/>
      <c r="N136" s="10">
        <f>SUM(N134:N135)</f>
        <v>1</v>
      </c>
      <c r="O136" s="10">
        <f>SUM(O134:O135)</f>
        <v>1</v>
      </c>
      <c r="P136" s="14"/>
      <c r="Q136" s="10">
        <f>SUM(Q134:Q135)</f>
        <v>0</v>
      </c>
      <c r="R136" s="10">
        <f>SUM(R134:R135)</f>
        <v>1</v>
      </c>
      <c r="S136" s="14"/>
      <c r="T136" s="10">
        <f>SUM(T134:T135)</f>
        <v>0</v>
      </c>
      <c r="U136" s="10">
        <f>SUM(U134:U135)</f>
        <v>2</v>
      </c>
      <c r="V136" s="15"/>
      <c r="W136" s="15"/>
      <c r="X136" s="10">
        <f>SUM(X134:X135)</f>
        <v>0</v>
      </c>
      <c r="Y136" s="10">
        <f>SUM(Y134:Y135)</f>
        <v>0</v>
      </c>
      <c r="Z136" s="15"/>
      <c r="AA136" s="10">
        <f>SUM(AA134:AA135)</f>
        <v>0</v>
      </c>
      <c r="AB136" s="10">
        <f>SUM(AB134:AB135)</f>
        <v>0</v>
      </c>
      <c r="AC136" s="15"/>
      <c r="AD136" s="10">
        <f>SUM(AD134:AD135)</f>
        <v>0</v>
      </c>
      <c r="AE136" s="10">
        <f>SUM(AE134:AE135)</f>
        <v>0</v>
      </c>
      <c r="AF136" s="15"/>
      <c r="AG136" s="12">
        <f>SUM(AG134:AG135)</f>
        <v>2</v>
      </c>
      <c r="AH136" s="12">
        <f>SUM(AH134:AH135)</f>
        <v>5</v>
      </c>
    </row>
    <row r="137" spans="1:34" ht="12.75">
      <c r="A137" s="2"/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AG137" s="11"/>
      <c r="AH137" s="11"/>
    </row>
    <row r="138" spans="1:34" ht="12.75">
      <c r="A138" s="2" t="s">
        <v>5</v>
      </c>
      <c r="B138" s="2" t="s">
        <v>47</v>
      </c>
      <c r="C138" s="2" t="s">
        <v>3</v>
      </c>
      <c r="D138" s="2" t="s">
        <v>2</v>
      </c>
      <c r="E138" s="3">
        <v>0</v>
      </c>
      <c r="F138" s="3">
        <v>0</v>
      </c>
      <c r="G138" s="3"/>
      <c r="H138" s="3">
        <v>3</v>
      </c>
      <c r="I138" s="3">
        <v>1</v>
      </c>
      <c r="J138" s="3"/>
      <c r="K138" s="3">
        <v>1</v>
      </c>
      <c r="L138" s="3">
        <v>0</v>
      </c>
      <c r="M138" s="3"/>
      <c r="N138" s="3">
        <v>0</v>
      </c>
      <c r="O138" s="3">
        <v>1</v>
      </c>
      <c r="P138" s="3"/>
      <c r="Q138" s="3">
        <v>0</v>
      </c>
      <c r="R138" s="3">
        <v>1</v>
      </c>
      <c r="S138" s="3"/>
      <c r="T138" s="3">
        <v>4</v>
      </c>
      <c r="U138" s="3">
        <v>0</v>
      </c>
      <c r="X138">
        <v>0</v>
      </c>
      <c r="Y138">
        <v>0</v>
      </c>
      <c r="AA138">
        <v>0</v>
      </c>
      <c r="AB138">
        <v>0</v>
      </c>
      <c r="AD138">
        <v>1</v>
      </c>
      <c r="AE138">
        <v>0</v>
      </c>
      <c r="AG138" s="11">
        <f aca="true" t="shared" si="11" ref="AG138:AH148">+T138+Q138+N138+K138+H138+E138+X138+AA138+AD138</f>
        <v>9</v>
      </c>
      <c r="AH138" s="11">
        <f t="shared" si="11"/>
        <v>3</v>
      </c>
    </row>
    <row r="139" spans="1:34" ht="12.75">
      <c r="A139" s="2" t="s">
        <v>5</v>
      </c>
      <c r="B139" s="2" t="s">
        <v>47</v>
      </c>
      <c r="C139" s="2" t="s">
        <v>3</v>
      </c>
      <c r="D139" s="2" t="s">
        <v>49</v>
      </c>
      <c r="E139" s="3">
        <v>0</v>
      </c>
      <c r="F139" s="3">
        <v>0</v>
      </c>
      <c r="G139" s="3"/>
      <c r="H139" s="3">
        <v>0</v>
      </c>
      <c r="I139" s="3">
        <v>0</v>
      </c>
      <c r="J139" s="3"/>
      <c r="K139" s="3">
        <v>0</v>
      </c>
      <c r="L139" s="3">
        <v>0</v>
      </c>
      <c r="M139" s="3"/>
      <c r="N139" s="3">
        <v>0</v>
      </c>
      <c r="O139" s="3">
        <v>0</v>
      </c>
      <c r="P139" s="3"/>
      <c r="Q139" s="3">
        <v>0</v>
      </c>
      <c r="R139" s="3">
        <v>0</v>
      </c>
      <c r="S139" s="3"/>
      <c r="T139" s="3">
        <v>0</v>
      </c>
      <c r="U139" s="3">
        <v>0</v>
      </c>
      <c r="X139">
        <v>0</v>
      </c>
      <c r="Y139">
        <v>0</v>
      </c>
      <c r="AA139">
        <v>0</v>
      </c>
      <c r="AB139">
        <v>0</v>
      </c>
      <c r="AD139">
        <v>0</v>
      </c>
      <c r="AE139">
        <v>0</v>
      </c>
      <c r="AG139" s="11">
        <f>+T139+Q139+N139+K139+H139+E139+X139+AA139+AD139</f>
        <v>0</v>
      </c>
      <c r="AH139" s="11">
        <f>+U139+R139+O139+L139+I139+F139+Y139+AB139+AE139</f>
        <v>0</v>
      </c>
    </row>
    <row r="140" spans="1:34" ht="12.75">
      <c r="A140" t="s">
        <v>238</v>
      </c>
      <c r="B140" s="2" t="s">
        <v>47</v>
      </c>
      <c r="C140" s="2" t="s">
        <v>3</v>
      </c>
      <c r="D140" s="2" t="s">
        <v>50</v>
      </c>
      <c r="E140" s="3">
        <v>0</v>
      </c>
      <c r="F140" s="3">
        <v>0</v>
      </c>
      <c r="H140" s="3">
        <v>0</v>
      </c>
      <c r="I140" s="3">
        <v>0</v>
      </c>
      <c r="K140" s="3">
        <v>0</v>
      </c>
      <c r="L140" s="3">
        <v>0</v>
      </c>
      <c r="N140" s="3">
        <v>0</v>
      </c>
      <c r="O140" s="3">
        <v>0</v>
      </c>
      <c r="Q140" s="3">
        <v>0</v>
      </c>
      <c r="R140" s="3">
        <v>0</v>
      </c>
      <c r="T140" s="3">
        <v>0</v>
      </c>
      <c r="U140" s="3">
        <v>0</v>
      </c>
      <c r="X140">
        <v>0</v>
      </c>
      <c r="Y140">
        <v>0</v>
      </c>
      <c r="AA140">
        <v>0</v>
      </c>
      <c r="AB140">
        <v>0</v>
      </c>
      <c r="AD140">
        <v>0</v>
      </c>
      <c r="AE140">
        <v>0</v>
      </c>
      <c r="AG140" s="11">
        <f t="shared" si="11"/>
        <v>0</v>
      </c>
      <c r="AH140" s="11">
        <f t="shared" si="11"/>
        <v>0</v>
      </c>
    </row>
    <row r="141" spans="1:34" ht="12.75">
      <c r="A141" t="s">
        <v>238</v>
      </c>
      <c r="B141" s="2" t="s">
        <v>47</v>
      </c>
      <c r="C141" s="2" t="s">
        <v>3</v>
      </c>
      <c r="D141" s="22" t="s">
        <v>276</v>
      </c>
      <c r="E141" s="3">
        <v>0</v>
      </c>
      <c r="F141" s="3">
        <v>0</v>
      </c>
      <c r="H141" s="3">
        <v>0</v>
      </c>
      <c r="I141" s="3">
        <v>0</v>
      </c>
      <c r="K141" s="3">
        <v>0</v>
      </c>
      <c r="L141" s="3">
        <v>0</v>
      </c>
      <c r="N141" s="3">
        <v>0</v>
      </c>
      <c r="O141" s="3">
        <v>0</v>
      </c>
      <c r="Q141" s="3">
        <v>0</v>
      </c>
      <c r="R141" s="3">
        <v>0</v>
      </c>
      <c r="T141" s="3">
        <v>0</v>
      </c>
      <c r="U141" s="3">
        <v>0</v>
      </c>
      <c r="X141">
        <v>0</v>
      </c>
      <c r="Y141">
        <v>0</v>
      </c>
      <c r="AA141">
        <v>0</v>
      </c>
      <c r="AB141">
        <v>0</v>
      </c>
      <c r="AD141">
        <v>0</v>
      </c>
      <c r="AE141">
        <v>0</v>
      </c>
      <c r="AG141" s="11">
        <f>+T141+Q141+N141+K141+H141+E141+X141+AA141+AD141</f>
        <v>0</v>
      </c>
      <c r="AH141" s="11">
        <f>+U141+R141+O141+L141+I141+F141+Y141+AB141+AE141</f>
        <v>0</v>
      </c>
    </row>
    <row r="142" spans="1:34" ht="12.75">
      <c r="A142" s="2" t="s">
        <v>5</v>
      </c>
      <c r="B142" s="2" t="s">
        <v>47</v>
      </c>
      <c r="C142" s="2" t="s">
        <v>22</v>
      </c>
      <c r="D142" s="2" t="s">
        <v>2</v>
      </c>
      <c r="E142" s="3">
        <v>0</v>
      </c>
      <c r="F142" s="3">
        <v>0</v>
      </c>
      <c r="G142" s="3"/>
      <c r="H142" s="3">
        <v>0</v>
      </c>
      <c r="I142" s="3">
        <v>0</v>
      </c>
      <c r="J142" s="3"/>
      <c r="K142" s="3">
        <v>0</v>
      </c>
      <c r="L142" s="3">
        <v>0</v>
      </c>
      <c r="M142" s="3"/>
      <c r="N142" s="3">
        <v>0</v>
      </c>
      <c r="O142" s="3">
        <v>0</v>
      </c>
      <c r="P142" s="3"/>
      <c r="Q142" s="3">
        <v>0</v>
      </c>
      <c r="R142" s="3">
        <v>0</v>
      </c>
      <c r="S142" s="3"/>
      <c r="T142" s="3">
        <v>8</v>
      </c>
      <c r="U142" s="3">
        <v>1</v>
      </c>
      <c r="X142">
        <v>0</v>
      </c>
      <c r="Y142">
        <v>0</v>
      </c>
      <c r="AA142">
        <v>0</v>
      </c>
      <c r="AB142">
        <v>0</v>
      </c>
      <c r="AD142">
        <v>0</v>
      </c>
      <c r="AE142">
        <v>0</v>
      </c>
      <c r="AG142" s="11">
        <f t="shared" si="11"/>
        <v>8</v>
      </c>
      <c r="AH142" s="11">
        <f t="shared" si="11"/>
        <v>1</v>
      </c>
    </row>
    <row r="143" spans="1:34" ht="12.75">
      <c r="A143" s="2" t="s">
        <v>5</v>
      </c>
      <c r="B143" s="2" t="s">
        <v>47</v>
      </c>
      <c r="C143" s="2" t="s">
        <v>22</v>
      </c>
      <c r="D143" s="2" t="s">
        <v>48</v>
      </c>
      <c r="E143" s="3">
        <v>0</v>
      </c>
      <c r="F143" s="3">
        <v>0</v>
      </c>
      <c r="G143" s="3"/>
      <c r="H143" s="3">
        <v>0</v>
      </c>
      <c r="I143" s="3">
        <v>0</v>
      </c>
      <c r="J143" s="3"/>
      <c r="K143" s="3">
        <v>0</v>
      </c>
      <c r="L143" s="3">
        <v>0</v>
      </c>
      <c r="M143" s="3"/>
      <c r="N143" s="3">
        <v>0</v>
      </c>
      <c r="O143" s="3">
        <v>0</v>
      </c>
      <c r="P143" s="3"/>
      <c r="Q143" s="3">
        <v>0</v>
      </c>
      <c r="R143" s="3">
        <v>0</v>
      </c>
      <c r="T143" s="3">
        <v>0</v>
      </c>
      <c r="U143" s="3">
        <v>0</v>
      </c>
      <c r="X143">
        <v>0</v>
      </c>
      <c r="Y143">
        <v>0</v>
      </c>
      <c r="AA143">
        <v>0</v>
      </c>
      <c r="AB143">
        <v>0</v>
      </c>
      <c r="AD143">
        <v>0</v>
      </c>
      <c r="AE143">
        <v>0</v>
      </c>
      <c r="AG143" s="11">
        <f t="shared" si="11"/>
        <v>0</v>
      </c>
      <c r="AH143" s="11">
        <f t="shared" si="11"/>
        <v>0</v>
      </c>
    </row>
    <row r="144" spans="1:34" ht="12.75">
      <c r="A144" s="2" t="s">
        <v>5</v>
      </c>
      <c r="B144" s="2" t="s">
        <v>47</v>
      </c>
      <c r="C144" s="2" t="s">
        <v>22</v>
      </c>
      <c r="D144" s="2" t="s">
        <v>241</v>
      </c>
      <c r="E144" s="3">
        <v>0</v>
      </c>
      <c r="F144" s="3">
        <v>0</v>
      </c>
      <c r="G144" s="3"/>
      <c r="H144" s="3">
        <v>0</v>
      </c>
      <c r="I144" s="3">
        <v>0</v>
      </c>
      <c r="J144" s="3"/>
      <c r="K144" s="3">
        <v>0</v>
      </c>
      <c r="L144" s="3">
        <v>0</v>
      </c>
      <c r="M144" s="3"/>
      <c r="N144" s="3">
        <v>0</v>
      </c>
      <c r="O144" s="3">
        <v>0</v>
      </c>
      <c r="P144" s="3"/>
      <c r="Q144" s="3">
        <v>0</v>
      </c>
      <c r="R144" s="3">
        <v>0</v>
      </c>
      <c r="T144" s="3">
        <v>0</v>
      </c>
      <c r="U144" s="3">
        <v>0</v>
      </c>
      <c r="X144">
        <v>0</v>
      </c>
      <c r="Y144">
        <v>0</v>
      </c>
      <c r="AA144">
        <v>0</v>
      </c>
      <c r="AB144">
        <v>0</v>
      </c>
      <c r="AD144">
        <v>0</v>
      </c>
      <c r="AE144">
        <v>0</v>
      </c>
      <c r="AG144" s="11">
        <f t="shared" si="11"/>
        <v>0</v>
      </c>
      <c r="AH144" s="11">
        <f t="shared" si="11"/>
        <v>0</v>
      </c>
    </row>
    <row r="145" spans="1:34" ht="12.75">
      <c r="A145" s="2" t="s">
        <v>5</v>
      </c>
      <c r="B145" s="2" t="s">
        <v>47</v>
      </c>
      <c r="C145" s="2" t="s">
        <v>22</v>
      </c>
      <c r="D145" s="22" t="s">
        <v>315</v>
      </c>
      <c r="E145" s="3">
        <v>0</v>
      </c>
      <c r="F145" s="3">
        <v>0</v>
      </c>
      <c r="G145" s="3"/>
      <c r="H145" s="3">
        <v>1</v>
      </c>
      <c r="I145" s="3">
        <v>0</v>
      </c>
      <c r="J145" s="3"/>
      <c r="K145" s="3">
        <v>0</v>
      </c>
      <c r="L145" s="3">
        <v>0</v>
      </c>
      <c r="M145" s="3"/>
      <c r="N145" s="3">
        <v>0</v>
      </c>
      <c r="O145" s="3">
        <v>0</v>
      </c>
      <c r="P145" s="3"/>
      <c r="Q145" s="3">
        <v>0</v>
      </c>
      <c r="R145" s="3">
        <v>0</v>
      </c>
      <c r="T145" s="3">
        <v>3</v>
      </c>
      <c r="U145" s="3">
        <v>1</v>
      </c>
      <c r="X145">
        <v>0</v>
      </c>
      <c r="Y145">
        <v>0</v>
      </c>
      <c r="AA145">
        <v>0</v>
      </c>
      <c r="AB145">
        <v>0</v>
      </c>
      <c r="AD145">
        <v>0</v>
      </c>
      <c r="AE145">
        <v>0</v>
      </c>
      <c r="AG145" s="11">
        <f t="shared" si="11"/>
        <v>4</v>
      </c>
      <c r="AH145" s="11">
        <f t="shared" si="11"/>
        <v>1</v>
      </c>
    </row>
    <row r="146" spans="1:34" ht="12.75">
      <c r="A146" s="2" t="s">
        <v>5</v>
      </c>
      <c r="B146" s="2" t="s">
        <v>47</v>
      </c>
      <c r="C146" s="2" t="s">
        <v>22</v>
      </c>
      <c r="D146" s="2" t="s">
        <v>49</v>
      </c>
      <c r="E146" s="3">
        <v>0</v>
      </c>
      <c r="F146" s="3">
        <v>0</v>
      </c>
      <c r="G146" s="3"/>
      <c r="H146" s="3">
        <v>0</v>
      </c>
      <c r="I146" s="3">
        <v>0</v>
      </c>
      <c r="J146" s="3"/>
      <c r="K146" s="3">
        <v>0</v>
      </c>
      <c r="L146" s="3">
        <v>0</v>
      </c>
      <c r="M146" s="3"/>
      <c r="N146" s="3">
        <v>0</v>
      </c>
      <c r="O146" s="3">
        <v>0</v>
      </c>
      <c r="P146" s="3"/>
      <c r="Q146" s="3">
        <v>0</v>
      </c>
      <c r="R146" s="3">
        <v>0</v>
      </c>
      <c r="S146" s="3"/>
      <c r="T146" s="3">
        <v>0</v>
      </c>
      <c r="U146" s="3">
        <v>0</v>
      </c>
      <c r="X146">
        <v>0</v>
      </c>
      <c r="Y146">
        <v>0</v>
      </c>
      <c r="AA146">
        <v>0</v>
      </c>
      <c r="AB146">
        <v>0</v>
      </c>
      <c r="AD146">
        <v>0</v>
      </c>
      <c r="AE146">
        <v>0</v>
      </c>
      <c r="AG146" s="11">
        <f t="shared" si="11"/>
        <v>0</v>
      </c>
      <c r="AH146" s="11">
        <f t="shared" si="11"/>
        <v>0</v>
      </c>
    </row>
    <row r="147" spans="1:34" ht="12.75">
      <c r="A147" s="2" t="s">
        <v>5</v>
      </c>
      <c r="B147" s="2" t="s">
        <v>47</v>
      </c>
      <c r="C147" s="2" t="s">
        <v>22</v>
      </c>
      <c r="D147" s="2" t="s">
        <v>50</v>
      </c>
      <c r="E147" s="3">
        <v>0</v>
      </c>
      <c r="F147" s="3">
        <v>0</v>
      </c>
      <c r="G147" s="3"/>
      <c r="H147" s="3">
        <v>0</v>
      </c>
      <c r="I147" s="3">
        <v>0</v>
      </c>
      <c r="J147" s="3"/>
      <c r="K147" s="3">
        <v>0</v>
      </c>
      <c r="L147" s="3">
        <v>0</v>
      </c>
      <c r="M147" s="3"/>
      <c r="N147" s="3">
        <v>0</v>
      </c>
      <c r="O147" s="3">
        <v>0</v>
      </c>
      <c r="P147" s="3"/>
      <c r="Q147" s="3">
        <v>0</v>
      </c>
      <c r="R147" s="3">
        <v>0</v>
      </c>
      <c r="S147" s="3"/>
      <c r="T147" s="3">
        <v>0</v>
      </c>
      <c r="U147" s="3">
        <v>0</v>
      </c>
      <c r="X147">
        <v>0</v>
      </c>
      <c r="Y147">
        <v>0</v>
      </c>
      <c r="AA147">
        <v>0</v>
      </c>
      <c r="AB147">
        <v>0</v>
      </c>
      <c r="AD147">
        <v>0</v>
      </c>
      <c r="AE147">
        <v>0</v>
      </c>
      <c r="AG147" s="11">
        <f t="shared" si="11"/>
        <v>0</v>
      </c>
      <c r="AH147" s="11">
        <f t="shared" si="11"/>
        <v>0</v>
      </c>
    </row>
    <row r="148" spans="1:34" ht="12.75">
      <c r="A148" s="2" t="s">
        <v>5</v>
      </c>
      <c r="B148" s="2" t="s">
        <v>47</v>
      </c>
      <c r="C148" s="2" t="s">
        <v>22</v>
      </c>
      <c r="D148" s="2" t="s">
        <v>276</v>
      </c>
      <c r="E148" s="3">
        <v>0</v>
      </c>
      <c r="F148" s="3">
        <v>0</v>
      </c>
      <c r="G148" s="3"/>
      <c r="H148" s="3">
        <v>1</v>
      </c>
      <c r="I148" s="3">
        <v>0</v>
      </c>
      <c r="J148" s="3"/>
      <c r="K148" s="3">
        <v>0</v>
      </c>
      <c r="L148" s="3">
        <v>0</v>
      </c>
      <c r="M148" s="3"/>
      <c r="N148" s="3">
        <v>0</v>
      </c>
      <c r="O148" s="3">
        <v>0</v>
      </c>
      <c r="P148" s="3"/>
      <c r="Q148" s="3">
        <v>0</v>
      </c>
      <c r="R148" s="3">
        <v>0</v>
      </c>
      <c r="S148" s="3"/>
      <c r="T148" s="3">
        <v>0</v>
      </c>
      <c r="U148" s="3">
        <v>0</v>
      </c>
      <c r="X148">
        <v>0</v>
      </c>
      <c r="Y148">
        <v>0</v>
      </c>
      <c r="AA148">
        <v>0</v>
      </c>
      <c r="AB148">
        <v>0</v>
      </c>
      <c r="AD148">
        <v>0</v>
      </c>
      <c r="AE148">
        <v>0</v>
      </c>
      <c r="AG148" s="11">
        <f t="shared" si="11"/>
        <v>1</v>
      </c>
      <c r="AH148" s="11">
        <f t="shared" si="11"/>
        <v>0</v>
      </c>
    </row>
    <row r="149" spans="1:34" ht="12.75">
      <c r="A149" s="2"/>
      <c r="B149" s="9" t="s">
        <v>171</v>
      </c>
      <c r="C149" s="2"/>
      <c r="D149" s="2"/>
      <c r="E149" s="10">
        <f>SUM(E138:E148)</f>
        <v>0</v>
      </c>
      <c r="F149" s="10">
        <f>SUM(F138:F148)</f>
        <v>0</v>
      </c>
      <c r="G149" s="3"/>
      <c r="H149" s="10">
        <f>SUM(H138:H148)</f>
        <v>5</v>
      </c>
      <c r="I149" s="10">
        <f>SUM(I138:I148)</f>
        <v>1</v>
      </c>
      <c r="J149" s="10"/>
      <c r="K149" s="10">
        <f>SUM(K138:K148)</f>
        <v>1</v>
      </c>
      <c r="L149" s="10">
        <f>SUM(L138:L148)</f>
        <v>0</v>
      </c>
      <c r="M149" s="3"/>
      <c r="N149" s="10">
        <f>SUM(N138:N148)</f>
        <v>0</v>
      </c>
      <c r="O149" s="10">
        <f>SUM(O138:O148)</f>
        <v>1</v>
      </c>
      <c r="P149" s="3"/>
      <c r="Q149" s="10">
        <f>SUM(Q138:Q148)</f>
        <v>0</v>
      </c>
      <c r="R149" s="10">
        <f>SUM(R138:R148)</f>
        <v>1</v>
      </c>
      <c r="S149" s="3"/>
      <c r="T149" s="10">
        <f>SUM(T138:T148)</f>
        <v>15</v>
      </c>
      <c r="U149" s="10">
        <f>SUM(U138:U148)</f>
        <v>2</v>
      </c>
      <c r="X149" s="10">
        <f>SUM(X138:X148)</f>
        <v>0</v>
      </c>
      <c r="Y149" s="10">
        <f>SUM(Y138:Y148)</f>
        <v>0</v>
      </c>
      <c r="AA149" s="10">
        <f>SUM(AA138:AA148)</f>
        <v>0</v>
      </c>
      <c r="AB149" s="10">
        <f>SUM(AB138:AB148)</f>
        <v>0</v>
      </c>
      <c r="AD149" s="10">
        <f>SUM(AD138:AD148)</f>
        <v>1</v>
      </c>
      <c r="AE149" s="10">
        <f>SUM(AE138:AE148)</f>
        <v>0</v>
      </c>
      <c r="AG149" s="12">
        <f>SUM(AG138:AG148)</f>
        <v>22</v>
      </c>
      <c r="AH149" s="12">
        <f>SUM(AH138:AH148)</f>
        <v>5</v>
      </c>
    </row>
    <row r="150" spans="1:34" ht="12.75">
      <c r="A150" s="2"/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AG150" s="11"/>
      <c r="AH150" s="11"/>
    </row>
    <row r="151" spans="1:34" ht="12.75">
      <c r="A151" s="2" t="s">
        <v>5</v>
      </c>
      <c r="B151" s="2" t="s">
        <v>51</v>
      </c>
      <c r="C151" s="2" t="s">
        <v>22</v>
      </c>
      <c r="D151" s="2" t="s">
        <v>2</v>
      </c>
      <c r="E151" s="3">
        <v>0</v>
      </c>
      <c r="F151" s="3">
        <v>0</v>
      </c>
      <c r="G151" s="14"/>
      <c r="H151" s="14">
        <v>0</v>
      </c>
      <c r="I151" s="14">
        <v>0</v>
      </c>
      <c r="J151" s="14"/>
      <c r="K151" s="14">
        <v>0</v>
      </c>
      <c r="L151" s="14">
        <v>0</v>
      </c>
      <c r="M151" s="14"/>
      <c r="N151" s="14">
        <v>0</v>
      </c>
      <c r="O151" s="14">
        <v>0</v>
      </c>
      <c r="P151" s="14"/>
      <c r="Q151" s="14">
        <v>0</v>
      </c>
      <c r="R151" s="14">
        <v>0</v>
      </c>
      <c r="S151" s="14"/>
      <c r="T151" s="14">
        <v>11</v>
      </c>
      <c r="U151" s="14">
        <v>3</v>
      </c>
      <c r="V151" s="15"/>
      <c r="W151" s="15"/>
      <c r="X151">
        <v>0</v>
      </c>
      <c r="Y151">
        <v>0</v>
      </c>
      <c r="Z151" s="15"/>
      <c r="AA151">
        <v>1</v>
      </c>
      <c r="AB151">
        <v>0</v>
      </c>
      <c r="AC151" s="15"/>
      <c r="AD151" s="15">
        <v>0</v>
      </c>
      <c r="AE151" s="15">
        <v>0</v>
      </c>
      <c r="AG151" s="11">
        <f>+T151+Q151+N151+K151+H151+E151+X151+AA151+AD151</f>
        <v>12</v>
      </c>
      <c r="AH151" s="11">
        <f>+U151+R151+O151+L151+I151+F151+Y151+AB151+AE151</f>
        <v>3</v>
      </c>
    </row>
    <row r="152" spans="1:34" ht="12.75">
      <c r="A152" s="2"/>
      <c r="B152" s="2"/>
      <c r="C152" s="2"/>
      <c r="D152" s="2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G152" s="11"/>
      <c r="AH152" s="11"/>
    </row>
    <row r="153" spans="1:34" ht="12.75">
      <c r="A153" s="2" t="s">
        <v>5</v>
      </c>
      <c r="B153" s="2" t="s">
        <v>52</v>
      </c>
      <c r="C153" s="2" t="s">
        <v>3</v>
      </c>
      <c r="D153" s="2" t="s">
        <v>2</v>
      </c>
      <c r="E153" s="3">
        <v>0</v>
      </c>
      <c r="F153" s="3">
        <v>0</v>
      </c>
      <c r="G153" s="14"/>
      <c r="H153" s="14">
        <v>2</v>
      </c>
      <c r="I153" s="14">
        <v>0</v>
      </c>
      <c r="J153" s="14"/>
      <c r="K153" s="14">
        <v>0</v>
      </c>
      <c r="L153" s="14">
        <v>0</v>
      </c>
      <c r="M153" s="14"/>
      <c r="N153" s="14">
        <v>0</v>
      </c>
      <c r="O153" s="14">
        <v>1</v>
      </c>
      <c r="P153" s="14"/>
      <c r="Q153" s="14">
        <v>0</v>
      </c>
      <c r="R153" s="14">
        <v>0</v>
      </c>
      <c r="S153" s="14"/>
      <c r="T153" s="14">
        <v>9</v>
      </c>
      <c r="U153" s="14">
        <v>7</v>
      </c>
      <c r="V153" s="15"/>
      <c r="W153" s="15"/>
      <c r="X153">
        <v>0</v>
      </c>
      <c r="Y153">
        <v>0</v>
      </c>
      <c r="Z153" s="15"/>
      <c r="AA153">
        <v>0</v>
      </c>
      <c r="AB153">
        <v>1</v>
      </c>
      <c r="AC153" s="15"/>
      <c r="AD153" s="15">
        <v>2</v>
      </c>
      <c r="AE153" s="15">
        <v>0</v>
      </c>
      <c r="AF153" s="15"/>
      <c r="AG153" s="11">
        <f>+T153+Q153+N153+K153+H153+E153+X153+AA153+AD153</f>
        <v>13</v>
      </c>
      <c r="AH153" s="11">
        <f>+U153+R153+O153+L153+I153+F153+Y153+AB153+AE153</f>
        <v>9</v>
      </c>
    </row>
    <row r="154" spans="1:34" ht="12.75">
      <c r="A154" s="2" t="s">
        <v>5</v>
      </c>
      <c r="B154" s="2" t="s">
        <v>52</v>
      </c>
      <c r="C154" s="2" t="s">
        <v>3</v>
      </c>
      <c r="D154" s="22" t="s">
        <v>215</v>
      </c>
      <c r="E154" s="3">
        <v>0</v>
      </c>
      <c r="F154" s="3">
        <v>0</v>
      </c>
      <c r="G154" s="14"/>
      <c r="H154" s="14">
        <v>0</v>
      </c>
      <c r="I154" s="14">
        <v>0</v>
      </c>
      <c r="J154" s="14"/>
      <c r="K154" s="14">
        <v>0</v>
      </c>
      <c r="L154" s="14">
        <v>0</v>
      </c>
      <c r="M154" s="14"/>
      <c r="N154" s="14">
        <v>0</v>
      </c>
      <c r="O154" s="14">
        <v>0</v>
      </c>
      <c r="P154" s="14"/>
      <c r="Q154" s="14">
        <v>0</v>
      </c>
      <c r="R154" s="14">
        <v>0</v>
      </c>
      <c r="S154" s="14"/>
      <c r="T154" s="14">
        <v>0</v>
      </c>
      <c r="U154" s="14">
        <v>0</v>
      </c>
      <c r="V154" s="15"/>
      <c r="W154" s="15"/>
      <c r="X154">
        <v>0</v>
      </c>
      <c r="Y154">
        <v>0</v>
      </c>
      <c r="Z154" s="15"/>
      <c r="AA154">
        <v>0</v>
      </c>
      <c r="AB154">
        <v>0</v>
      </c>
      <c r="AC154" s="15"/>
      <c r="AD154" s="15">
        <v>0</v>
      </c>
      <c r="AE154" s="15">
        <v>0</v>
      </c>
      <c r="AF154" s="15"/>
      <c r="AG154" s="11">
        <f>+T154+Q154+N154+K154+H154+E154+X154+AA154+AD154</f>
        <v>0</v>
      </c>
      <c r="AH154" s="11">
        <f>+U154+R154+O154+L154+I154+F154+Y154+AB154+AE154</f>
        <v>0</v>
      </c>
    </row>
    <row r="155" spans="1:34" ht="12.75">
      <c r="A155" s="2"/>
      <c r="B155" s="9" t="s">
        <v>225</v>
      </c>
      <c r="C155" s="2"/>
      <c r="D155" s="2"/>
      <c r="E155" s="10">
        <f>SUM(E153:E154)</f>
        <v>0</v>
      </c>
      <c r="F155" s="10">
        <f>SUM(F153:F154)</f>
        <v>0</v>
      </c>
      <c r="G155" s="10"/>
      <c r="H155" s="10">
        <f>SUM(H153:H154)</f>
        <v>2</v>
      </c>
      <c r="I155" s="10">
        <f>SUM(I153:I154)</f>
        <v>0</v>
      </c>
      <c r="J155" s="10"/>
      <c r="K155" s="10">
        <f>SUM(K153:K154)</f>
        <v>0</v>
      </c>
      <c r="L155" s="10">
        <f>SUM(L153:L154)</f>
        <v>0</v>
      </c>
      <c r="M155" s="10"/>
      <c r="N155" s="10">
        <f>SUM(N153:N154)</f>
        <v>0</v>
      </c>
      <c r="O155" s="10">
        <f>SUM(O153:O154)</f>
        <v>1</v>
      </c>
      <c r="P155" s="10"/>
      <c r="Q155" s="10">
        <f>SUM(Q153:Q154)</f>
        <v>0</v>
      </c>
      <c r="R155" s="10">
        <f>SUM(R153:R154)</f>
        <v>0</v>
      </c>
      <c r="S155" s="10"/>
      <c r="T155" s="10">
        <f>SUM(T153:T154)</f>
        <v>9</v>
      </c>
      <c r="U155" s="10">
        <f>SUM(U153:U154)</f>
        <v>7</v>
      </c>
      <c r="X155" s="10">
        <f>SUM(X153:X154)</f>
        <v>0</v>
      </c>
      <c r="Y155" s="10">
        <f>SUM(Y153:Y154)</f>
        <v>0</v>
      </c>
      <c r="AA155" s="10">
        <f>SUM(AA153:AA154)</f>
        <v>0</v>
      </c>
      <c r="AB155" s="10">
        <f>SUM(AB153:AB154)</f>
        <v>1</v>
      </c>
      <c r="AD155" s="10">
        <f>SUM(AD153:AD154)</f>
        <v>2</v>
      </c>
      <c r="AE155" s="10">
        <f>SUM(AE153:AE154)</f>
        <v>0</v>
      </c>
      <c r="AG155" s="12">
        <f>SUM(AG153:AG154)</f>
        <v>13</v>
      </c>
      <c r="AH155" s="12">
        <f>SUM(AH153:AH154)</f>
        <v>9</v>
      </c>
    </row>
    <row r="156" spans="1:34" ht="12.75">
      <c r="A156" s="2"/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AG156" s="11"/>
      <c r="AH156" s="11"/>
    </row>
    <row r="157" spans="1:34" ht="12.75">
      <c r="A157" s="2" t="s">
        <v>5</v>
      </c>
      <c r="B157" s="2" t="s">
        <v>53</v>
      </c>
      <c r="C157" s="2" t="s">
        <v>3</v>
      </c>
      <c r="D157" s="2" t="s">
        <v>2</v>
      </c>
      <c r="E157" s="3">
        <v>0</v>
      </c>
      <c r="F157" s="3">
        <v>0</v>
      </c>
      <c r="G157" s="3"/>
      <c r="H157" s="3">
        <v>10</v>
      </c>
      <c r="I157" s="3">
        <v>7</v>
      </c>
      <c r="J157" s="3"/>
      <c r="K157" s="3">
        <v>0</v>
      </c>
      <c r="L157" s="3">
        <v>0</v>
      </c>
      <c r="M157" s="3"/>
      <c r="N157" s="3">
        <v>1</v>
      </c>
      <c r="O157" s="3">
        <v>1</v>
      </c>
      <c r="P157" s="3"/>
      <c r="Q157" s="3">
        <v>5</v>
      </c>
      <c r="R157" s="3">
        <v>1</v>
      </c>
      <c r="S157" s="3"/>
      <c r="T157" s="3">
        <v>76</v>
      </c>
      <c r="U157" s="3">
        <v>32</v>
      </c>
      <c r="X157">
        <v>0</v>
      </c>
      <c r="Y157">
        <v>0</v>
      </c>
      <c r="AA157">
        <v>2</v>
      </c>
      <c r="AB157">
        <v>3</v>
      </c>
      <c r="AD157">
        <v>2</v>
      </c>
      <c r="AE157">
        <v>0</v>
      </c>
      <c r="AG157" s="11">
        <f aca="true" t="shared" si="12" ref="AG157:AH160">+T157+Q157+N157+K157+H157+E157+X157+AA157+AD157</f>
        <v>96</v>
      </c>
      <c r="AH157" s="11">
        <f t="shared" si="12"/>
        <v>44</v>
      </c>
    </row>
    <row r="158" spans="1:34" ht="12.75">
      <c r="A158" s="2" t="s">
        <v>5</v>
      </c>
      <c r="B158" s="2" t="s">
        <v>53</v>
      </c>
      <c r="C158" s="2" t="s">
        <v>3</v>
      </c>
      <c r="D158" s="22" t="s">
        <v>216</v>
      </c>
      <c r="E158" s="3">
        <v>0</v>
      </c>
      <c r="F158" s="3">
        <v>0</v>
      </c>
      <c r="G158" s="3"/>
      <c r="H158" s="3">
        <v>0</v>
      </c>
      <c r="I158" s="3">
        <v>0</v>
      </c>
      <c r="J158" s="3"/>
      <c r="K158" s="14">
        <v>0</v>
      </c>
      <c r="L158" s="14">
        <v>0</v>
      </c>
      <c r="M158" s="3"/>
      <c r="N158" s="3">
        <v>0</v>
      </c>
      <c r="O158" s="3">
        <v>0</v>
      </c>
      <c r="P158" s="3"/>
      <c r="Q158" s="3">
        <v>0</v>
      </c>
      <c r="R158" s="3">
        <v>0</v>
      </c>
      <c r="S158" s="3"/>
      <c r="T158" s="3">
        <v>0</v>
      </c>
      <c r="U158" s="3">
        <v>0</v>
      </c>
      <c r="X158">
        <v>0</v>
      </c>
      <c r="Y158">
        <v>0</v>
      </c>
      <c r="AA158">
        <v>0</v>
      </c>
      <c r="AB158">
        <v>0</v>
      </c>
      <c r="AD158" s="15">
        <v>0</v>
      </c>
      <c r="AE158" s="15">
        <v>0</v>
      </c>
      <c r="AG158" s="11">
        <f t="shared" si="12"/>
        <v>0</v>
      </c>
      <c r="AH158" s="11">
        <f t="shared" si="12"/>
        <v>0</v>
      </c>
    </row>
    <row r="159" spans="1:34" ht="12.75">
      <c r="A159" s="2" t="s">
        <v>5</v>
      </c>
      <c r="B159" s="2" t="s">
        <v>53</v>
      </c>
      <c r="C159" s="2" t="s">
        <v>3</v>
      </c>
      <c r="D159" s="2" t="s">
        <v>54</v>
      </c>
      <c r="E159" s="3">
        <v>0</v>
      </c>
      <c r="F159" s="3">
        <v>0</v>
      </c>
      <c r="G159" s="3"/>
      <c r="H159" s="3">
        <v>0</v>
      </c>
      <c r="I159" s="3">
        <v>0</v>
      </c>
      <c r="J159" s="3"/>
      <c r="K159" s="14">
        <v>0</v>
      </c>
      <c r="L159" s="14">
        <v>0</v>
      </c>
      <c r="M159" s="3"/>
      <c r="N159" s="3">
        <v>0</v>
      </c>
      <c r="O159" s="3">
        <v>0</v>
      </c>
      <c r="P159" s="3"/>
      <c r="Q159" s="3">
        <v>0</v>
      </c>
      <c r="R159" s="3">
        <v>0</v>
      </c>
      <c r="S159" s="3"/>
      <c r="T159" s="3">
        <v>0</v>
      </c>
      <c r="U159" s="3">
        <v>0</v>
      </c>
      <c r="X159">
        <v>0</v>
      </c>
      <c r="Y159">
        <v>0</v>
      </c>
      <c r="AA159">
        <v>0</v>
      </c>
      <c r="AB159">
        <v>0</v>
      </c>
      <c r="AD159" s="15">
        <v>0</v>
      </c>
      <c r="AE159" s="15">
        <v>0</v>
      </c>
      <c r="AG159" s="11">
        <f t="shared" si="12"/>
        <v>0</v>
      </c>
      <c r="AH159" s="11">
        <f t="shared" si="12"/>
        <v>0</v>
      </c>
    </row>
    <row r="160" spans="1:34" ht="12.75">
      <c r="A160" s="2" t="s">
        <v>5</v>
      </c>
      <c r="B160" s="2" t="s">
        <v>53</v>
      </c>
      <c r="C160" s="2" t="s">
        <v>3</v>
      </c>
      <c r="D160" s="22" t="s">
        <v>111</v>
      </c>
      <c r="E160" s="3">
        <v>0</v>
      </c>
      <c r="F160" s="3">
        <v>0</v>
      </c>
      <c r="G160" s="3"/>
      <c r="H160" s="3">
        <v>0</v>
      </c>
      <c r="I160" s="3">
        <v>0</v>
      </c>
      <c r="J160" s="3"/>
      <c r="K160" s="14">
        <v>0</v>
      </c>
      <c r="L160" s="14">
        <v>0</v>
      </c>
      <c r="M160" s="3"/>
      <c r="N160" s="3">
        <v>0</v>
      </c>
      <c r="O160" s="3">
        <v>0</v>
      </c>
      <c r="P160" s="3"/>
      <c r="Q160" s="3">
        <v>0</v>
      </c>
      <c r="R160" s="3">
        <v>0</v>
      </c>
      <c r="S160" s="3"/>
      <c r="T160" s="3">
        <v>0</v>
      </c>
      <c r="U160" s="3">
        <v>0</v>
      </c>
      <c r="X160">
        <v>0</v>
      </c>
      <c r="Y160">
        <v>0</v>
      </c>
      <c r="AA160">
        <v>0</v>
      </c>
      <c r="AB160">
        <v>0</v>
      </c>
      <c r="AD160" s="15">
        <v>0</v>
      </c>
      <c r="AE160" s="15">
        <v>0</v>
      </c>
      <c r="AG160" s="11">
        <f t="shared" si="12"/>
        <v>0</v>
      </c>
      <c r="AH160" s="11">
        <f t="shared" si="12"/>
        <v>0</v>
      </c>
    </row>
    <row r="161" spans="1:34" ht="12.75">
      <c r="A161" s="2"/>
      <c r="B161" s="9" t="s">
        <v>172</v>
      </c>
      <c r="C161" s="2"/>
      <c r="D161" s="2"/>
      <c r="E161" s="10">
        <f>SUM(E157:E160)</f>
        <v>0</v>
      </c>
      <c r="F161" s="10">
        <f>SUM(F157:F160)</f>
        <v>0</v>
      </c>
      <c r="G161" s="3"/>
      <c r="H161" s="10">
        <f>SUM(H157:H160)</f>
        <v>10</v>
      </c>
      <c r="I161" s="10">
        <f>SUM(I157:I160)</f>
        <v>7</v>
      </c>
      <c r="J161" s="3"/>
      <c r="K161" s="10">
        <f>SUM(K157:K160)</f>
        <v>0</v>
      </c>
      <c r="L161" s="10">
        <f>SUM(L157:L160)</f>
        <v>0</v>
      </c>
      <c r="M161" s="3"/>
      <c r="N161" s="10">
        <f>SUM(N157:N160)</f>
        <v>1</v>
      </c>
      <c r="O161" s="10">
        <f>SUM(O157:O160)</f>
        <v>1</v>
      </c>
      <c r="P161" s="3"/>
      <c r="Q161" s="10">
        <f>SUM(Q157:Q160)</f>
        <v>5</v>
      </c>
      <c r="R161" s="10">
        <f>SUM(R157:R160)</f>
        <v>1</v>
      </c>
      <c r="S161" s="3"/>
      <c r="T161" s="10">
        <f>SUM(T157:T160)</f>
        <v>76</v>
      </c>
      <c r="U161" s="10">
        <f>SUM(U157:U160)</f>
        <v>32</v>
      </c>
      <c r="X161" s="10">
        <f>SUM(X157:X160)</f>
        <v>0</v>
      </c>
      <c r="Y161" s="10">
        <f>SUM(Y157:Y160)</f>
        <v>0</v>
      </c>
      <c r="AA161" s="10">
        <f>SUM(AA157:AA160)</f>
        <v>2</v>
      </c>
      <c r="AB161" s="10">
        <f>SUM(AB157:AB160)</f>
        <v>3</v>
      </c>
      <c r="AD161" s="10">
        <f>SUM(AD157:AD160)</f>
        <v>2</v>
      </c>
      <c r="AE161" s="10">
        <f>SUM(AE157:AE160)</f>
        <v>0</v>
      </c>
      <c r="AG161" s="12">
        <f>SUM(AG157:AG160)</f>
        <v>96</v>
      </c>
      <c r="AH161" s="12">
        <f>SUM(AH157:AH160)</f>
        <v>44</v>
      </c>
    </row>
    <row r="162" spans="1:34" ht="12.75">
      <c r="A162" s="2"/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AG162" s="11"/>
      <c r="AH162" s="11"/>
    </row>
    <row r="163" spans="1:34" ht="12.75">
      <c r="A163" s="2" t="s">
        <v>5</v>
      </c>
      <c r="B163" s="2" t="s">
        <v>55</v>
      </c>
      <c r="C163" s="2" t="s">
        <v>3</v>
      </c>
      <c r="D163" s="2" t="s">
        <v>2</v>
      </c>
      <c r="E163" s="3">
        <v>0</v>
      </c>
      <c r="F163" s="3">
        <v>0</v>
      </c>
      <c r="G163" s="3"/>
      <c r="H163" s="3">
        <v>0</v>
      </c>
      <c r="I163" s="3">
        <v>0</v>
      </c>
      <c r="J163" s="3"/>
      <c r="K163" s="3">
        <v>0</v>
      </c>
      <c r="L163" s="3">
        <v>0</v>
      </c>
      <c r="M163" s="3"/>
      <c r="N163" s="3">
        <v>0</v>
      </c>
      <c r="O163" s="3">
        <v>0</v>
      </c>
      <c r="P163" s="3"/>
      <c r="Q163" s="3">
        <v>0</v>
      </c>
      <c r="R163" s="3">
        <v>0</v>
      </c>
      <c r="S163" s="3"/>
      <c r="T163" s="3">
        <v>1</v>
      </c>
      <c r="U163" s="3">
        <v>0</v>
      </c>
      <c r="X163">
        <v>0</v>
      </c>
      <c r="Y163">
        <v>0</v>
      </c>
      <c r="AA163">
        <v>0</v>
      </c>
      <c r="AB163">
        <v>0</v>
      </c>
      <c r="AD163" s="15">
        <v>0</v>
      </c>
      <c r="AE163" s="15">
        <v>0</v>
      </c>
      <c r="AG163" s="11">
        <f aca="true" t="shared" si="13" ref="AG163:AG171">+T163+Q163+N163+K163+H163+E163+X163+AA163+AD163</f>
        <v>1</v>
      </c>
      <c r="AH163" s="11">
        <f aca="true" t="shared" si="14" ref="AH163:AH171">+U163+R163+O163+L163+I163+F163+Y163+AB163+AE163</f>
        <v>0</v>
      </c>
    </row>
    <row r="164" spans="1:34" ht="12.75">
      <c r="A164" s="2" t="s">
        <v>5</v>
      </c>
      <c r="B164" s="2" t="s">
        <v>55</v>
      </c>
      <c r="C164" s="2" t="s">
        <v>3</v>
      </c>
      <c r="D164" s="22" t="s">
        <v>256</v>
      </c>
      <c r="E164" s="3">
        <v>0</v>
      </c>
      <c r="F164" s="3">
        <v>0</v>
      </c>
      <c r="G164" s="3"/>
      <c r="H164" s="3">
        <v>1</v>
      </c>
      <c r="I164" s="3">
        <v>4</v>
      </c>
      <c r="J164" s="3"/>
      <c r="K164" s="14">
        <v>0</v>
      </c>
      <c r="L164" s="14">
        <v>0</v>
      </c>
      <c r="M164" s="3"/>
      <c r="N164" s="3">
        <v>0</v>
      </c>
      <c r="O164" s="3">
        <v>0</v>
      </c>
      <c r="P164" s="3"/>
      <c r="Q164" s="3">
        <v>0</v>
      </c>
      <c r="R164" s="3">
        <v>0</v>
      </c>
      <c r="S164" s="3"/>
      <c r="T164" s="3">
        <v>1</v>
      </c>
      <c r="U164" s="3">
        <v>0</v>
      </c>
      <c r="X164">
        <v>0</v>
      </c>
      <c r="Y164">
        <v>0</v>
      </c>
      <c r="AA164">
        <v>0</v>
      </c>
      <c r="AB164">
        <v>0</v>
      </c>
      <c r="AD164" s="15">
        <v>0</v>
      </c>
      <c r="AE164" s="15">
        <v>0</v>
      </c>
      <c r="AG164" s="11">
        <f>+T164+Q164+N164+K164+H164+E164+X164+AA164+AD164</f>
        <v>2</v>
      </c>
      <c r="AH164" s="11">
        <f>+U164+R164+O164+L164+I164+F164+Y164+AB164+AE164</f>
        <v>4</v>
      </c>
    </row>
    <row r="165" spans="1:34" ht="12.75">
      <c r="A165" s="2" t="s">
        <v>5</v>
      </c>
      <c r="B165" s="2" t="s">
        <v>55</v>
      </c>
      <c r="C165" s="2" t="s">
        <v>3</v>
      </c>
      <c r="D165" s="22" t="s">
        <v>70</v>
      </c>
      <c r="E165" s="3">
        <v>0</v>
      </c>
      <c r="F165" s="3">
        <v>0</v>
      </c>
      <c r="G165" s="3"/>
      <c r="H165" s="3">
        <v>0</v>
      </c>
      <c r="I165" s="3">
        <v>0</v>
      </c>
      <c r="J165" s="3"/>
      <c r="K165" s="14">
        <v>0</v>
      </c>
      <c r="L165" s="14">
        <v>0</v>
      </c>
      <c r="M165" s="3"/>
      <c r="N165" s="3">
        <v>0</v>
      </c>
      <c r="O165" s="3">
        <v>0</v>
      </c>
      <c r="P165" s="3"/>
      <c r="Q165" s="3">
        <v>0</v>
      </c>
      <c r="R165" s="3">
        <v>0</v>
      </c>
      <c r="S165" s="3"/>
      <c r="T165" s="3">
        <v>0</v>
      </c>
      <c r="U165" s="3">
        <v>0</v>
      </c>
      <c r="X165">
        <v>0</v>
      </c>
      <c r="Y165">
        <v>0</v>
      </c>
      <c r="AA165">
        <v>0</v>
      </c>
      <c r="AB165">
        <v>0</v>
      </c>
      <c r="AD165" s="15">
        <v>0</v>
      </c>
      <c r="AE165" s="15">
        <v>0</v>
      </c>
      <c r="AG165" s="11">
        <f t="shared" si="13"/>
        <v>0</v>
      </c>
      <c r="AH165" s="11">
        <f t="shared" si="14"/>
        <v>0</v>
      </c>
    </row>
    <row r="166" spans="1:34" ht="12.75">
      <c r="A166" s="2" t="s">
        <v>5</v>
      </c>
      <c r="B166" s="2" t="s">
        <v>55</v>
      </c>
      <c r="C166" s="2" t="s">
        <v>3</v>
      </c>
      <c r="D166" s="2" t="s">
        <v>206</v>
      </c>
      <c r="E166" s="3">
        <v>0</v>
      </c>
      <c r="F166" s="3">
        <v>0</v>
      </c>
      <c r="G166" s="3"/>
      <c r="H166" s="3">
        <v>1</v>
      </c>
      <c r="I166" s="3">
        <v>0</v>
      </c>
      <c r="J166" s="3"/>
      <c r="K166" s="14">
        <v>0</v>
      </c>
      <c r="L166" s="14">
        <v>0</v>
      </c>
      <c r="M166" s="3"/>
      <c r="N166" s="3">
        <v>1</v>
      </c>
      <c r="O166" s="3">
        <v>0</v>
      </c>
      <c r="P166" s="3"/>
      <c r="Q166" s="3">
        <v>0</v>
      </c>
      <c r="R166" s="3">
        <v>0</v>
      </c>
      <c r="S166" s="3"/>
      <c r="T166" s="3">
        <v>0</v>
      </c>
      <c r="U166" s="3">
        <v>1</v>
      </c>
      <c r="X166">
        <v>0</v>
      </c>
      <c r="Y166">
        <v>0</v>
      </c>
      <c r="AA166">
        <v>0</v>
      </c>
      <c r="AB166">
        <v>0</v>
      </c>
      <c r="AD166" s="15">
        <v>1</v>
      </c>
      <c r="AE166" s="15">
        <v>0</v>
      </c>
      <c r="AG166" s="11">
        <f t="shared" si="13"/>
        <v>3</v>
      </c>
      <c r="AH166" s="11">
        <f t="shared" si="14"/>
        <v>1</v>
      </c>
    </row>
    <row r="167" spans="1:34" ht="12.75">
      <c r="A167" s="2" t="s">
        <v>5</v>
      </c>
      <c r="B167" s="2" t="s">
        <v>55</v>
      </c>
      <c r="C167" s="2" t="s">
        <v>3</v>
      </c>
      <c r="D167" s="22" t="s">
        <v>217</v>
      </c>
      <c r="E167" s="3">
        <v>0</v>
      </c>
      <c r="F167" s="3">
        <v>0</v>
      </c>
      <c r="G167" s="3"/>
      <c r="H167" s="3">
        <v>0</v>
      </c>
      <c r="I167" s="3">
        <v>0</v>
      </c>
      <c r="J167" s="3"/>
      <c r="K167" s="14">
        <v>0</v>
      </c>
      <c r="L167" s="14">
        <v>0</v>
      </c>
      <c r="M167" s="3"/>
      <c r="N167" s="3">
        <v>0</v>
      </c>
      <c r="O167" s="3">
        <v>0</v>
      </c>
      <c r="P167" s="3"/>
      <c r="Q167" s="3">
        <v>0</v>
      </c>
      <c r="R167" s="3">
        <v>0</v>
      </c>
      <c r="S167" s="3"/>
      <c r="T167" s="3">
        <v>0</v>
      </c>
      <c r="U167" s="3">
        <v>0</v>
      </c>
      <c r="X167">
        <v>0</v>
      </c>
      <c r="Y167">
        <v>0</v>
      </c>
      <c r="AA167">
        <v>0</v>
      </c>
      <c r="AB167">
        <v>0</v>
      </c>
      <c r="AD167" s="15">
        <v>0</v>
      </c>
      <c r="AE167" s="15">
        <v>0</v>
      </c>
      <c r="AG167" s="11">
        <f t="shared" si="13"/>
        <v>0</v>
      </c>
      <c r="AH167" s="11">
        <f t="shared" si="14"/>
        <v>0</v>
      </c>
    </row>
    <row r="168" spans="1:34" ht="12.75">
      <c r="A168" s="2" t="s">
        <v>5</v>
      </c>
      <c r="B168" s="2" t="s">
        <v>55</v>
      </c>
      <c r="C168" s="2" t="s">
        <v>3</v>
      </c>
      <c r="D168" s="22" t="s">
        <v>277</v>
      </c>
      <c r="E168" s="3">
        <v>1</v>
      </c>
      <c r="F168" s="3">
        <v>0</v>
      </c>
      <c r="H168" s="3">
        <v>0</v>
      </c>
      <c r="I168" s="3">
        <v>2</v>
      </c>
      <c r="K168" s="14">
        <v>0</v>
      </c>
      <c r="L168" s="14">
        <v>0</v>
      </c>
      <c r="N168" s="3">
        <v>0</v>
      </c>
      <c r="O168" s="3">
        <v>0</v>
      </c>
      <c r="Q168" s="3">
        <v>2</v>
      </c>
      <c r="R168" s="3">
        <v>1</v>
      </c>
      <c r="T168" s="3">
        <v>1</v>
      </c>
      <c r="U168" s="3">
        <v>3</v>
      </c>
      <c r="X168">
        <v>0</v>
      </c>
      <c r="Y168">
        <v>0</v>
      </c>
      <c r="AA168">
        <v>1</v>
      </c>
      <c r="AB168">
        <v>0</v>
      </c>
      <c r="AD168" s="15">
        <v>0</v>
      </c>
      <c r="AE168" s="15">
        <v>0</v>
      </c>
      <c r="AG168" s="11">
        <f>+T168+Q168+N168+K168+H168+E168+X168+AA168+AD168</f>
        <v>5</v>
      </c>
      <c r="AH168" s="11">
        <f>+U168+R168+O168+L168+I168+F168+Y168+AB168+AE168</f>
        <v>6</v>
      </c>
    </row>
    <row r="169" spans="1:34" ht="12.75">
      <c r="A169" s="2" t="s">
        <v>5</v>
      </c>
      <c r="B169" s="2" t="s">
        <v>55</v>
      </c>
      <c r="C169" s="2" t="s">
        <v>3</v>
      </c>
      <c r="D169" s="22" t="s">
        <v>246</v>
      </c>
      <c r="E169" s="3">
        <v>0</v>
      </c>
      <c r="F169" s="3">
        <v>0</v>
      </c>
      <c r="G169" s="3"/>
      <c r="H169" s="3">
        <v>0</v>
      </c>
      <c r="I169" s="3">
        <v>1</v>
      </c>
      <c r="J169" s="3"/>
      <c r="K169" s="14">
        <v>0</v>
      </c>
      <c r="L169" s="14">
        <v>0</v>
      </c>
      <c r="M169" s="3"/>
      <c r="N169" s="3">
        <v>0</v>
      </c>
      <c r="O169" s="3">
        <v>0</v>
      </c>
      <c r="P169" s="3"/>
      <c r="Q169" s="3">
        <v>0</v>
      </c>
      <c r="R169" s="3">
        <v>0</v>
      </c>
      <c r="S169" s="3"/>
      <c r="T169" s="3">
        <v>4</v>
      </c>
      <c r="U169" s="3">
        <v>11</v>
      </c>
      <c r="X169">
        <v>0</v>
      </c>
      <c r="Y169">
        <v>0</v>
      </c>
      <c r="AA169">
        <v>1</v>
      </c>
      <c r="AB169">
        <v>0</v>
      </c>
      <c r="AD169" s="15">
        <v>0</v>
      </c>
      <c r="AE169" s="15">
        <v>0</v>
      </c>
      <c r="AG169" s="11">
        <f t="shared" si="13"/>
        <v>5</v>
      </c>
      <c r="AH169" s="11">
        <f t="shared" si="14"/>
        <v>12</v>
      </c>
    </row>
    <row r="170" spans="1:34" ht="12.75">
      <c r="A170" s="2" t="s">
        <v>5</v>
      </c>
      <c r="B170" s="2" t="s">
        <v>55</v>
      </c>
      <c r="C170" s="2" t="s">
        <v>3</v>
      </c>
      <c r="D170" s="22" t="s">
        <v>218</v>
      </c>
      <c r="E170" s="3">
        <v>0</v>
      </c>
      <c r="F170" s="3">
        <v>0</v>
      </c>
      <c r="G170" s="3"/>
      <c r="H170" s="3">
        <v>0</v>
      </c>
      <c r="I170" s="3">
        <v>0</v>
      </c>
      <c r="J170" s="3"/>
      <c r="K170" s="14">
        <v>0</v>
      </c>
      <c r="L170" s="14">
        <v>0</v>
      </c>
      <c r="M170" s="3"/>
      <c r="N170" s="3">
        <v>0</v>
      </c>
      <c r="O170" s="3">
        <v>0</v>
      </c>
      <c r="P170" s="3"/>
      <c r="Q170" s="3">
        <v>0</v>
      </c>
      <c r="R170" s="3">
        <v>0</v>
      </c>
      <c r="S170" s="3"/>
      <c r="T170" s="3">
        <v>0</v>
      </c>
      <c r="U170" s="3">
        <v>0</v>
      </c>
      <c r="X170">
        <v>0</v>
      </c>
      <c r="Y170">
        <v>0</v>
      </c>
      <c r="AA170">
        <v>0</v>
      </c>
      <c r="AB170">
        <v>0</v>
      </c>
      <c r="AD170" s="15">
        <v>0</v>
      </c>
      <c r="AE170" s="15">
        <v>0</v>
      </c>
      <c r="AG170" s="11">
        <f t="shared" si="13"/>
        <v>0</v>
      </c>
      <c r="AH170" s="11">
        <f t="shared" si="14"/>
        <v>0</v>
      </c>
    </row>
    <row r="171" spans="1:34" ht="12.75">
      <c r="A171" s="2" t="s">
        <v>5</v>
      </c>
      <c r="B171" s="2" t="s">
        <v>55</v>
      </c>
      <c r="C171" s="2" t="s">
        <v>3</v>
      </c>
      <c r="D171" s="22" t="s">
        <v>219</v>
      </c>
      <c r="E171" s="3">
        <v>0</v>
      </c>
      <c r="F171" s="3">
        <v>0</v>
      </c>
      <c r="G171" s="3"/>
      <c r="H171" s="3">
        <v>0</v>
      </c>
      <c r="I171" s="3">
        <v>0</v>
      </c>
      <c r="J171" s="3"/>
      <c r="K171" s="14">
        <v>0</v>
      </c>
      <c r="L171" s="14">
        <v>0</v>
      </c>
      <c r="M171" s="3"/>
      <c r="N171" s="3">
        <v>0</v>
      </c>
      <c r="O171" s="3">
        <v>0</v>
      </c>
      <c r="P171" s="3"/>
      <c r="Q171" s="3">
        <v>0</v>
      </c>
      <c r="R171" s="3">
        <v>0</v>
      </c>
      <c r="S171" s="3"/>
      <c r="T171" s="3">
        <v>0</v>
      </c>
      <c r="U171" s="3">
        <v>0</v>
      </c>
      <c r="X171">
        <v>0</v>
      </c>
      <c r="Y171">
        <v>0</v>
      </c>
      <c r="AA171">
        <v>0</v>
      </c>
      <c r="AB171">
        <v>0</v>
      </c>
      <c r="AD171" s="15">
        <v>0</v>
      </c>
      <c r="AE171" s="15">
        <v>0</v>
      </c>
      <c r="AG171" s="11">
        <f t="shared" si="13"/>
        <v>0</v>
      </c>
      <c r="AH171" s="11">
        <f t="shared" si="14"/>
        <v>0</v>
      </c>
    </row>
    <row r="172" spans="1:34" ht="12.75">
      <c r="A172" s="2"/>
      <c r="B172" s="9" t="s">
        <v>173</v>
      </c>
      <c r="C172" s="2"/>
      <c r="D172" s="2"/>
      <c r="E172" s="12">
        <f>SUM(E163:E171)</f>
        <v>1</v>
      </c>
      <c r="F172" s="12">
        <f>SUM(F163:F171)</f>
        <v>0</v>
      </c>
      <c r="G172" s="3"/>
      <c r="H172" s="12">
        <f>SUM(H163:H171)</f>
        <v>2</v>
      </c>
      <c r="I172" s="12">
        <f>SUM(I163:I171)</f>
        <v>7</v>
      </c>
      <c r="J172" s="3"/>
      <c r="K172" s="12">
        <f>SUM(K163:K171)</f>
        <v>0</v>
      </c>
      <c r="L172" s="12">
        <f>SUM(L163:L171)</f>
        <v>0</v>
      </c>
      <c r="M172" s="3"/>
      <c r="N172" s="12">
        <f>SUM(N163:N171)</f>
        <v>1</v>
      </c>
      <c r="O172" s="12">
        <f>SUM(O163:O171)</f>
        <v>0</v>
      </c>
      <c r="P172" s="3"/>
      <c r="Q172" s="12">
        <f>SUM(Q163:Q171)</f>
        <v>2</v>
      </c>
      <c r="R172" s="12">
        <f>SUM(R163:R171)</f>
        <v>1</v>
      </c>
      <c r="S172" s="3"/>
      <c r="T172" s="12">
        <f>SUM(T163:T171)</f>
        <v>7</v>
      </c>
      <c r="U172" s="12">
        <f>SUM(U163:U171)</f>
        <v>15</v>
      </c>
      <c r="X172" s="12">
        <f>SUM(X163:X171)</f>
        <v>0</v>
      </c>
      <c r="Y172" s="12">
        <f>SUM(Y163:Y171)</f>
        <v>0</v>
      </c>
      <c r="AA172" s="12">
        <f>SUM(AA163:AA171)</f>
        <v>2</v>
      </c>
      <c r="AB172" s="12">
        <f>SUM(AB163:AB171)</f>
        <v>0</v>
      </c>
      <c r="AD172" s="12">
        <f>SUM(AD163:AD171)</f>
        <v>1</v>
      </c>
      <c r="AE172" s="12">
        <f>SUM(AE163:AE171)</f>
        <v>0</v>
      </c>
      <c r="AG172" s="12">
        <f>SUM(AG163:AG171)</f>
        <v>16</v>
      </c>
      <c r="AH172" s="12">
        <f>SUM(AH163:AH171)</f>
        <v>23</v>
      </c>
    </row>
    <row r="173" spans="1:34" ht="12.75">
      <c r="A173" s="2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AG173" s="11"/>
      <c r="AH173" s="11"/>
    </row>
    <row r="174" spans="1:34" ht="12.75">
      <c r="A174" s="22" t="s">
        <v>5</v>
      </c>
      <c r="B174" s="22" t="s">
        <v>245</v>
      </c>
      <c r="C174" s="22" t="s">
        <v>3</v>
      </c>
      <c r="D174" s="2"/>
      <c r="E174" s="3">
        <v>0</v>
      </c>
      <c r="F174" s="3">
        <v>0</v>
      </c>
      <c r="G174" s="14"/>
      <c r="H174" s="14">
        <v>4</v>
      </c>
      <c r="I174" s="14">
        <v>2</v>
      </c>
      <c r="J174" s="14"/>
      <c r="K174" s="14">
        <v>0</v>
      </c>
      <c r="L174" s="14">
        <v>0</v>
      </c>
      <c r="M174" s="14"/>
      <c r="N174" s="14">
        <v>2</v>
      </c>
      <c r="O174" s="14">
        <v>0</v>
      </c>
      <c r="P174" s="14"/>
      <c r="Q174" s="14">
        <v>1</v>
      </c>
      <c r="R174" s="14">
        <v>1</v>
      </c>
      <c r="S174" s="14"/>
      <c r="T174" s="14">
        <v>5</v>
      </c>
      <c r="U174" s="14">
        <v>6</v>
      </c>
      <c r="V174" s="15"/>
      <c r="W174" s="15"/>
      <c r="X174">
        <v>0</v>
      </c>
      <c r="Y174">
        <v>0</v>
      </c>
      <c r="Z174" s="15"/>
      <c r="AA174">
        <v>0</v>
      </c>
      <c r="AB174">
        <v>0</v>
      </c>
      <c r="AC174" s="15"/>
      <c r="AD174" s="15">
        <v>0</v>
      </c>
      <c r="AE174" s="15">
        <v>0</v>
      </c>
      <c r="AG174" s="11">
        <f>+T174+Q174+N174+K174+H174+E174+X174+AA174+AD174</f>
        <v>12</v>
      </c>
      <c r="AH174" s="11">
        <f>+U174+R174+O174+L174+I174+F174+Y174+AB174+AE174</f>
        <v>9</v>
      </c>
    </row>
    <row r="175" spans="1:34" ht="12.75">
      <c r="A175" s="2"/>
      <c r="B175" s="2"/>
      <c r="C175" s="2"/>
      <c r="D175" s="2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G175" s="11"/>
      <c r="AH175" s="11"/>
    </row>
    <row r="176" spans="1:34" ht="12.75">
      <c r="A176" s="2" t="s">
        <v>5</v>
      </c>
      <c r="B176" s="2" t="s">
        <v>56</v>
      </c>
      <c r="C176" s="2" t="s">
        <v>3</v>
      </c>
      <c r="D176" s="2" t="s">
        <v>2</v>
      </c>
      <c r="E176" s="3">
        <v>0</v>
      </c>
      <c r="F176" s="3">
        <v>0</v>
      </c>
      <c r="G176" s="14"/>
      <c r="H176" s="14">
        <v>0</v>
      </c>
      <c r="I176" s="14">
        <v>0</v>
      </c>
      <c r="J176" s="14"/>
      <c r="K176" s="14">
        <v>0</v>
      </c>
      <c r="L176" s="14">
        <v>0</v>
      </c>
      <c r="M176" s="14"/>
      <c r="N176" s="14">
        <v>0</v>
      </c>
      <c r="O176" s="14">
        <v>0</v>
      </c>
      <c r="P176" s="14"/>
      <c r="Q176" s="14">
        <v>1</v>
      </c>
      <c r="R176" s="14">
        <v>4</v>
      </c>
      <c r="S176" s="14"/>
      <c r="T176" s="14">
        <v>1</v>
      </c>
      <c r="U176" s="14">
        <v>1</v>
      </c>
      <c r="V176" s="15"/>
      <c r="W176" s="15"/>
      <c r="X176">
        <v>0</v>
      </c>
      <c r="Y176">
        <v>0</v>
      </c>
      <c r="Z176" s="15"/>
      <c r="AA176">
        <v>0</v>
      </c>
      <c r="AB176">
        <v>0</v>
      </c>
      <c r="AC176" s="15"/>
      <c r="AD176" s="15">
        <v>0</v>
      </c>
      <c r="AE176" s="15">
        <v>0</v>
      </c>
      <c r="AF176" s="8"/>
      <c r="AG176" s="11">
        <f>+T176+Q176+N176+K176+H176+E176+X176+AA176+AD176</f>
        <v>2</v>
      </c>
      <c r="AH176" s="11">
        <f>+U176+R176+O176+L176+I176+F176+Y176+AB176+AE176</f>
        <v>5</v>
      </c>
    </row>
    <row r="177" spans="1:34" ht="12.75">
      <c r="A177" s="2"/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AG177" s="11"/>
      <c r="AH177" s="11"/>
    </row>
    <row r="178" spans="1:34" ht="12.75">
      <c r="A178" s="2" t="s">
        <v>5</v>
      </c>
      <c r="B178" s="2" t="s">
        <v>57</v>
      </c>
      <c r="C178" s="2" t="s">
        <v>3</v>
      </c>
      <c r="D178" s="2" t="s">
        <v>2</v>
      </c>
      <c r="E178" s="3">
        <v>0</v>
      </c>
      <c r="F178" s="3">
        <v>0</v>
      </c>
      <c r="G178" s="3"/>
      <c r="H178" s="3">
        <v>2</v>
      </c>
      <c r="I178" s="3">
        <v>3</v>
      </c>
      <c r="J178" s="3"/>
      <c r="K178" s="14">
        <v>0</v>
      </c>
      <c r="L178" s="14">
        <v>0</v>
      </c>
      <c r="M178" s="3"/>
      <c r="N178" s="3">
        <v>3</v>
      </c>
      <c r="O178" s="3">
        <v>2</v>
      </c>
      <c r="P178" s="3"/>
      <c r="Q178" s="3">
        <v>0</v>
      </c>
      <c r="R178" s="3">
        <v>2</v>
      </c>
      <c r="S178" s="3"/>
      <c r="T178" s="3">
        <v>11</v>
      </c>
      <c r="U178" s="3">
        <v>12</v>
      </c>
      <c r="X178">
        <v>0</v>
      </c>
      <c r="Y178">
        <v>0</v>
      </c>
      <c r="AA178">
        <v>0</v>
      </c>
      <c r="AB178">
        <v>1</v>
      </c>
      <c r="AD178">
        <v>2</v>
      </c>
      <c r="AE178">
        <v>0</v>
      </c>
      <c r="AG178" s="11">
        <f aca="true" t="shared" si="15" ref="AG178:AH185">+T178+Q178+N178+K178+H178+E178+X178+AA178+AD178</f>
        <v>18</v>
      </c>
      <c r="AH178" s="11">
        <f t="shared" si="15"/>
        <v>20</v>
      </c>
    </row>
    <row r="179" spans="1:34" ht="12.75">
      <c r="A179" s="2" t="s">
        <v>5</v>
      </c>
      <c r="B179" s="2" t="s">
        <v>57</v>
      </c>
      <c r="C179" s="2" t="s">
        <v>3</v>
      </c>
      <c r="D179" s="2" t="s">
        <v>58</v>
      </c>
      <c r="E179" s="3">
        <v>0</v>
      </c>
      <c r="F179" s="3">
        <v>0</v>
      </c>
      <c r="G179" s="3"/>
      <c r="H179" s="3">
        <v>1</v>
      </c>
      <c r="I179" s="3">
        <v>1</v>
      </c>
      <c r="J179" s="3"/>
      <c r="K179" s="14">
        <v>0</v>
      </c>
      <c r="L179" s="14">
        <v>0</v>
      </c>
      <c r="M179" s="3"/>
      <c r="N179" s="3">
        <v>0</v>
      </c>
      <c r="O179" s="3">
        <v>0</v>
      </c>
      <c r="P179" s="3"/>
      <c r="Q179" s="3">
        <v>0</v>
      </c>
      <c r="R179" s="3">
        <v>0</v>
      </c>
      <c r="S179" s="3"/>
      <c r="T179" s="3">
        <v>4</v>
      </c>
      <c r="U179" s="3">
        <v>2</v>
      </c>
      <c r="X179">
        <v>0</v>
      </c>
      <c r="Y179">
        <v>0</v>
      </c>
      <c r="AA179">
        <v>0</v>
      </c>
      <c r="AB179">
        <v>0</v>
      </c>
      <c r="AD179">
        <v>0</v>
      </c>
      <c r="AE179">
        <v>0</v>
      </c>
      <c r="AG179" s="11">
        <f t="shared" si="15"/>
        <v>5</v>
      </c>
      <c r="AH179" s="11">
        <f t="shared" si="15"/>
        <v>3</v>
      </c>
    </row>
    <row r="180" spans="1:34" ht="12.75">
      <c r="A180" s="2" t="s">
        <v>5</v>
      </c>
      <c r="B180" s="2" t="s">
        <v>57</v>
      </c>
      <c r="C180" s="2" t="s">
        <v>3</v>
      </c>
      <c r="D180" s="2" t="s">
        <v>59</v>
      </c>
      <c r="E180" s="3">
        <v>0</v>
      </c>
      <c r="F180" s="3">
        <v>0</v>
      </c>
      <c r="G180" s="3"/>
      <c r="H180" s="3">
        <v>0</v>
      </c>
      <c r="I180" s="3">
        <v>0</v>
      </c>
      <c r="J180" s="3"/>
      <c r="K180" s="14">
        <v>0</v>
      </c>
      <c r="L180" s="14">
        <v>0</v>
      </c>
      <c r="M180" s="3"/>
      <c r="N180" s="3">
        <v>0</v>
      </c>
      <c r="O180" s="3">
        <v>0</v>
      </c>
      <c r="P180" s="3"/>
      <c r="Q180" s="3">
        <v>0</v>
      </c>
      <c r="R180" s="3">
        <v>0</v>
      </c>
      <c r="S180" s="3"/>
      <c r="T180" s="3">
        <v>0</v>
      </c>
      <c r="U180" s="3">
        <v>0</v>
      </c>
      <c r="X180">
        <v>0</v>
      </c>
      <c r="Y180">
        <v>0</v>
      </c>
      <c r="AA180">
        <v>0</v>
      </c>
      <c r="AB180">
        <v>0</v>
      </c>
      <c r="AD180">
        <v>0</v>
      </c>
      <c r="AE180">
        <v>0</v>
      </c>
      <c r="AG180" s="11">
        <f t="shared" si="15"/>
        <v>0</v>
      </c>
      <c r="AH180" s="11">
        <f t="shared" si="15"/>
        <v>0</v>
      </c>
    </row>
    <row r="181" spans="1:34" ht="12.75">
      <c r="A181" s="2" t="s">
        <v>5</v>
      </c>
      <c r="B181" s="2" t="s">
        <v>57</v>
      </c>
      <c r="C181" s="2" t="s">
        <v>3</v>
      </c>
      <c r="D181" s="22" t="s">
        <v>220</v>
      </c>
      <c r="E181" s="3">
        <v>0</v>
      </c>
      <c r="F181" s="3">
        <v>0</v>
      </c>
      <c r="G181" s="3"/>
      <c r="H181" s="3">
        <v>0</v>
      </c>
      <c r="I181" s="3">
        <v>0</v>
      </c>
      <c r="J181" s="3"/>
      <c r="K181" s="14">
        <v>0</v>
      </c>
      <c r="L181" s="14">
        <v>0</v>
      </c>
      <c r="M181" s="3"/>
      <c r="N181" s="3">
        <v>0</v>
      </c>
      <c r="O181" s="3">
        <v>0</v>
      </c>
      <c r="P181" s="3"/>
      <c r="Q181" s="3">
        <v>0</v>
      </c>
      <c r="R181" s="3">
        <v>0</v>
      </c>
      <c r="S181" s="3"/>
      <c r="T181" s="3">
        <v>0</v>
      </c>
      <c r="U181" s="3">
        <v>1</v>
      </c>
      <c r="X181">
        <v>0</v>
      </c>
      <c r="Y181">
        <v>0</v>
      </c>
      <c r="AA181">
        <v>0</v>
      </c>
      <c r="AB181">
        <v>0</v>
      </c>
      <c r="AD181">
        <v>0</v>
      </c>
      <c r="AE181">
        <v>0</v>
      </c>
      <c r="AG181" s="11">
        <f t="shared" si="15"/>
        <v>0</v>
      </c>
      <c r="AH181" s="11">
        <f t="shared" si="15"/>
        <v>1</v>
      </c>
    </row>
    <row r="182" spans="1:34" ht="12.75">
      <c r="A182" s="2" t="s">
        <v>5</v>
      </c>
      <c r="B182" s="2" t="s">
        <v>57</v>
      </c>
      <c r="C182" s="2" t="s">
        <v>22</v>
      </c>
      <c r="D182" s="2" t="s">
        <v>2</v>
      </c>
      <c r="E182" s="3">
        <v>0</v>
      </c>
      <c r="F182" s="3">
        <v>1</v>
      </c>
      <c r="G182" s="3"/>
      <c r="H182" s="3">
        <v>0</v>
      </c>
      <c r="I182" s="3">
        <v>2</v>
      </c>
      <c r="J182" s="3"/>
      <c r="K182" s="14">
        <v>0</v>
      </c>
      <c r="L182" s="14">
        <v>0</v>
      </c>
      <c r="M182" s="3"/>
      <c r="N182" s="3">
        <v>1</v>
      </c>
      <c r="O182" s="3">
        <v>0</v>
      </c>
      <c r="P182" s="3"/>
      <c r="Q182" s="3">
        <v>1</v>
      </c>
      <c r="R182" s="3">
        <v>1</v>
      </c>
      <c r="S182" s="3"/>
      <c r="T182" s="3">
        <v>8</v>
      </c>
      <c r="U182" s="3">
        <v>6</v>
      </c>
      <c r="X182">
        <v>0</v>
      </c>
      <c r="Y182">
        <v>0</v>
      </c>
      <c r="AA182">
        <v>0</v>
      </c>
      <c r="AB182">
        <v>1</v>
      </c>
      <c r="AD182">
        <v>1</v>
      </c>
      <c r="AE182">
        <v>0</v>
      </c>
      <c r="AG182" s="11">
        <f t="shared" si="15"/>
        <v>11</v>
      </c>
      <c r="AH182" s="11">
        <f t="shared" si="15"/>
        <v>11</v>
      </c>
    </row>
    <row r="183" spans="1:34" ht="12.75">
      <c r="A183" s="2" t="s">
        <v>5</v>
      </c>
      <c r="B183" s="2" t="s">
        <v>57</v>
      </c>
      <c r="C183" s="2" t="s">
        <v>22</v>
      </c>
      <c r="D183" s="2" t="s">
        <v>58</v>
      </c>
      <c r="E183" s="3">
        <v>1</v>
      </c>
      <c r="F183" s="3">
        <v>0</v>
      </c>
      <c r="G183" s="3"/>
      <c r="H183" s="3">
        <v>0</v>
      </c>
      <c r="I183" s="3">
        <v>0</v>
      </c>
      <c r="J183" s="3"/>
      <c r="K183" s="14">
        <v>0</v>
      </c>
      <c r="L183" s="14">
        <v>0</v>
      </c>
      <c r="M183" s="3"/>
      <c r="N183" s="3">
        <v>0</v>
      </c>
      <c r="O183" s="3">
        <v>0</v>
      </c>
      <c r="P183" s="3"/>
      <c r="Q183" s="3">
        <v>0</v>
      </c>
      <c r="R183" s="3">
        <v>0</v>
      </c>
      <c r="S183" s="3"/>
      <c r="T183" s="3">
        <v>2</v>
      </c>
      <c r="U183" s="3">
        <v>1</v>
      </c>
      <c r="X183">
        <v>0</v>
      </c>
      <c r="Y183">
        <v>0</v>
      </c>
      <c r="AA183">
        <v>0</v>
      </c>
      <c r="AB183">
        <v>0</v>
      </c>
      <c r="AD183">
        <v>0</v>
      </c>
      <c r="AE183">
        <v>0</v>
      </c>
      <c r="AG183" s="11">
        <f t="shared" si="15"/>
        <v>3</v>
      </c>
      <c r="AH183" s="11">
        <f t="shared" si="15"/>
        <v>1</v>
      </c>
    </row>
    <row r="184" spans="1:34" ht="12.75">
      <c r="A184" s="2" t="s">
        <v>5</v>
      </c>
      <c r="B184" s="2" t="s">
        <v>57</v>
      </c>
      <c r="C184" s="2" t="s">
        <v>22</v>
      </c>
      <c r="D184" s="22" t="s">
        <v>142</v>
      </c>
      <c r="E184" s="3">
        <v>0</v>
      </c>
      <c r="F184" s="3">
        <v>0</v>
      </c>
      <c r="G184" s="3"/>
      <c r="H184" s="3">
        <v>0</v>
      </c>
      <c r="I184" s="3">
        <v>0</v>
      </c>
      <c r="J184" s="3"/>
      <c r="K184" s="14">
        <v>0</v>
      </c>
      <c r="L184" s="14">
        <v>0</v>
      </c>
      <c r="M184" s="3"/>
      <c r="N184" s="3">
        <v>0</v>
      </c>
      <c r="O184" s="3">
        <v>0</v>
      </c>
      <c r="P184" s="3"/>
      <c r="Q184" s="3">
        <v>0</v>
      </c>
      <c r="R184" s="3">
        <v>0</v>
      </c>
      <c r="S184" s="3"/>
      <c r="T184" s="3">
        <v>0</v>
      </c>
      <c r="U184" s="3">
        <v>0</v>
      </c>
      <c r="X184">
        <v>0</v>
      </c>
      <c r="Y184">
        <v>0</v>
      </c>
      <c r="AA184">
        <v>0</v>
      </c>
      <c r="AB184">
        <v>0</v>
      </c>
      <c r="AD184">
        <v>0</v>
      </c>
      <c r="AE184">
        <v>0</v>
      </c>
      <c r="AG184" s="11">
        <f t="shared" si="15"/>
        <v>0</v>
      </c>
      <c r="AH184" s="11">
        <f t="shared" si="15"/>
        <v>0</v>
      </c>
    </row>
    <row r="185" spans="1:34" ht="12.75">
      <c r="A185" s="2" t="s">
        <v>5</v>
      </c>
      <c r="B185" s="2" t="s">
        <v>57</v>
      </c>
      <c r="C185" s="2" t="s">
        <v>22</v>
      </c>
      <c r="D185" s="2" t="s">
        <v>220</v>
      </c>
      <c r="E185" s="3">
        <v>0</v>
      </c>
      <c r="F185" s="3">
        <v>0</v>
      </c>
      <c r="H185" s="3">
        <v>0</v>
      </c>
      <c r="I185" s="3">
        <v>0</v>
      </c>
      <c r="K185" s="14">
        <v>0</v>
      </c>
      <c r="L185" s="14">
        <v>0</v>
      </c>
      <c r="N185" s="3">
        <v>0</v>
      </c>
      <c r="O185" s="3">
        <v>0</v>
      </c>
      <c r="Q185" s="3">
        <v>0</v>
      </c>
      <c r="R185" s="3">
        <v>0</v>
      </c>
      <c r="T185" s="3">
        <v>2</v>
      </c>
      <c r="U185" s="3">
        <v>0</v>
      </c>
      <c r="X185">
        <v>0</v>
      </c>
      <c r="Y185">
        <v>0</v>
      </c>
      <c r="AA185">
        <v>0</v>
      </c>
      <c r="AB185">
        <v>0</v>
      </c>
      <c r="AD185">
        <v>0</v>
      </c>
      <c r="AE185">
        <v>0</v>
      </c>
      <c r="AG185" s="11">
        <f t="shared" si="15"/>
        <v>2</v>
      </c>
      <c r="AH185" s="11">
        <f t="shared" si="15"/>
        <v>0</v>
      </c>
    </row>
    <row r="186" spans="1:34" ht="12.75">
      <c r="A186" s="2"/>
      <c r="B186" s="9" t="s">
        <v>174</v>
      </c>
      <c r="C186" s="2"/>
      <c r="D186" s="2"/>
      <c r="E186" s="12">
        <f>SUM(E178:E185)</f>
        <v>1</v>
      </c>
      <c r="F186" s="12">
        <f>SUM(F178:F185)</f>
        <v>1</v>
      </c>
      <c r="G186" s="3"/>
      <c r="H186" s="12">
        <f>SUM(H178:H185)</f>
        <v>3</v>
      </c>
      <c r="I186" s="12">
        <f>SUM(I178:I185)</f>
        <v>6</v>
      </c>
      <c r="J186" s="3"/>
      <c r="K186" s="12">
        <f>SUM(K178:K185)</f>
        <v>0</v>
      </c>
      <c r="L186" s="12">
        <f>SUM(L178:L185)</f>
        <v>0</v>
      </c>
      <c r="M186" s="3"/>
      <c r="N186" s="12">
        <f>SUM(N178:N185)</f>
        <v>4</v>
      </c>
      <c r="O186" s="12">
        <f>SUM(O178:O185)</f>
        <v>2</v>
      </c>
      <c r="P186" s="3"/>
      <c r="Q186" s="12">
        <f>SUM(Q178:Q185)</f>
        <v>1</v>
      </c>
      <c r="R186" s="12">
        <f>SUM(R178:R185)</f>
        <v>3</v>
      </c>
      <c r="S186" s="3"/>
      <c r="T186" s="12">
        <f>SUM(T178:T185)</f>
        <v>27</v>
      </c>
      <c r="U186" s="12">
        <f>SUM(U178:U185)</f>
        <v>22</v>
      </c>
      <c r="X186" s="12">
        <f>SUM(X178:X185)</f>
        <v>0</v>
      </c>
      <c r="Y186" s="12">
        <f>SUM(Y178:Y185)</f>
        <v>0</v>
      </c>
      <c r="AA186" s="12">
        <f>SUM(AA178:AA185)</f>
        <v>0</v>
      </c>
      <c r="AB186" s="12">
        <f>SUM(AB178:AB185)</f>
        <v>2</v>
      </c>
      <c r="AD186" s="12">
        <f>SUM(AD178:AD185)</f>
        <v>3</v>
      </c>
      <c r="AE186" s="12">
        <f>SUM(AE178:AE185)</f>
        <v>0</v>
      </c>
      <c r="AG186" s="12">
        <f>SUM(AG178:AG185)</f>
        <v>39</v>
      </c>
      <c r="AH186" s="12">
        <f>SUM(AH178:AH185)</f>
        <v>36</v>
      </c>
    </row>
    <row r="187" spans="1:34" ht="12.75">
      <c r="A187" s="2"/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AG187" s="11"/>
      <c r="AH187" s="11"/>
    </row>
    <row r="188" spans="1:34" ht="12.75">
      <c r="A188" s="2" t="s">
        <v>5</v>
      </c>
      <c r="B188" s="2" t="s">
        <v>60</v>
      </c>
      <c r="C188" s="2" t="s">
        <v>3</v>
      </c>
      <c r="D188" s="2" t="s">
        <v>2</v>
      </c>
      <c r="E188" s="3">
        <v>0</v>
      </c>
      <c r="F188" s="3">
        <v>0</v>
      </c>
      <c r="G188" s="3"/>
      <c r="H188" s="3">
        <v>1</v>
      </c>
      <c r="I188" s="3">
        <v>2</v>
      </c>
      <c r="J188" s="3"/>
      <c r="K188" s="14">
        <v>0</v>
      </c>
      <c r="L188" s="14">
        <v>0</v>
      </c>
      <c r="M188" s="3"/>
      <c r="N188" s="3">
        <v>0</v>
      </c>
      <c r="O188" s="3">
        <v>1</v>
      </c>
      <c r="P188" s="3"/>
      <c r="Q188" s="3">
        <v>0</v>
      </c>
      <c r="R188" s="3">
        <v>0</v>
      </c>
      <c r="S188" s="3"/>
      <c r="T188" s="3">
        <v>4</v>
      </c>
      <c r="U188" s="3">
        <v>3</v>
      </c>
      <c r="X188">
        <v>0</v>
      </c>
      <c r="Y188">
        <v>0</v>
      </c>
      <c r="AA188">
        <v>0</v>
      </c>
      <c r="AB188">
        <v>0</v>
      </c>
      <c r="AD188">
        <v>0</v>
      </c>
      <c r="AE188">
        <v>0</v>
      </c>
      <c r="AG188" s="11">
        <f aca="true" t="shared" si="16" ref="AG188:AH193">+T188+Q188+N188+K188+H188+E188+X188+AA188+AD188</f>
        <v>5</v>
      </c>
      <c r="AH188" s="11">
        <f t="shared" si="16"/>
        <v>6</v>
      </c>
    </row>
    <row r="189" spans="1:34" ht="12.75">
      <c r="A189" s="2" t="s">
        <v>5</v>
      </c>
      <c r="B189" s="2" t="s">
        <v>60</v>
      </c>
      <c r="C189" s="2" t="s">
        <v>22</v>
      </c>
      <c r="D189" s="2"/>
      <c r="E189" s="3">
        <v>0</v>
      </c>
      <c r="F189" s="3">
        <v>1</v>
      </c>
      <c r="G189" s="3"/>
      <c r="H189" s="3">
        <v>1</v>
      </c>
      <c r="I189" s="3">
        <v>0</v>
      </c>
      <c r="J189" s="3"/>
      <c r="K189" s="14">
        <v>0</v>
      </c>
      <c r="L189" s="14">
        <v>0</v>
      </c>
      <c r="M189" s="3"/>
      <c r="N189" s="3">
        <v>0</v>
      </c>
      <c r="O189" s="3">
        <v>1</v>
      </c>
      <c r="P189" s="3"/>
      <c r="Q189" s="3">
        <v>0</v>
      </c>
      <c r="R189" s="3">
        <v>0</v>
      </c>
      <c r="S189" s="3"/>
      <c r="T189" s="3">
        <v>3</v>
      </c>
      <c r="U189" s="3">
        <v>0</v>
      </c>
      <c r="X189">
        <v>0</v>
      </c>
      <c r="Y189">
        <v>0</v>
      </c>
      <c r="AA189">
        <v>0</v>
      </c>
      <c r="AB189">
        <v>0</v>
      </c>
      <c r="AD189">
        <v>0</v>
      </c>
      <c r="AE189">
        <v>0</v>
      </c>
      <c r="AG189" s="11">
        <f t="shared" si="16"/>
        <v>4</v>
      </c>
      <c r="AH189" s="11">
        <f t="shared" si="16"/>
        <v>2</v>
      </c>
    </row>
    <row r="190" spans="1:34" ht="12.75">
      <c r="A190" s="2" t="s">
        <v>5</v>
      </c>
      <c r="B190" s="2" t="s">
        <v>60</v>
      </c>
      <c r="C190" s="2" t="s">
        <v>22</v>
      </c>
      <c r="D190" s="22" t="s">
        <v>58</v>
      </c>
      <c r="E190" s="3">
        <v>0</v>
      </c>
      <c r="F190" s="3">
        <v>0</v>
      </c>
      <c r="G190" s="3"/>
      <c r="H190" s="3">
        <v>0</v>
      </c>
      <c r="I190" s="3">
        <v>1</v>
      </c>
      <c r="J190" s="3"/>
      <c r="K190" s="14">
        <v>0</v>
      </c>
      <c r="L190" s="14">
        <v>0</v>
      </c>
      <c r="M190" s="3"/>
      <c r="N190" s="3">
        <v>0</v>
      </c>
      <c r="O190" s="3">
        <v>1</v>
      </c>
      <c r="P190" s="3"/>
      <c r="Q190" s="3">
        <v>0</v>
      </c>
      <c r="R190" s="3">
        <v>1</v>
      </c>
      <c r="S190" s="3"/>
      <c r="T190" s="3">
        <v>1</v>
      </c>
      <c r="U190" s="3">
        <v>1</v>
      </c>
      <c r="X190">
        <v>0</v>
      </c>
      <c r="Y190">
        <v>0</v>
      </c>
      <c r="AA190">
        <v>0</v>
      </c>
      <c r="AB190">
        <v>0</v>
      </c>
      <c r="AD190">
        <v>0</v>
      </c>
      <c r="AE190">
        <v>0</v>
      </c>
      <c r="AG190" s="11">
        <f t="shared" si="16"/>
        <v>1</v>
      </c>
      <c r="AH190" s="11">
        <f t="shared" si="16"/>
        <v>4</v>
      </c>
    </row>
    <row r="191" spans="1:34" ht="12.75">
      <c r="A191" s="2" t="s">
        <v>5</v>
      </c>
      <c r="B191" s="2" t="s">
        <v>60</v>
      </c>
      <c r="C191" s="2" t="s">
        <v>22</v>
      </c>
      <c r="D191" s="22" t="s">
        <v>221</v>
      </c>
      <c r="E191" s="3">
        <v>0</v>
      </c>
      <c r="F191" s="3">
        <v>0</v>
      </c>
      <c r="G191" s="3"/>
      <c r="H191" s="3">
        <v>0</v>
      </c>
      <c r="I191" s="3">
        <v>0</v>
      </c>
      <c r="J191" s="3"/>
      <c r="K191" s="14">
        <v>0</v>
      </c>
      <c r="L191" s="14">
        <v>0</v>
      </c>
      <c r="M191" s="3"/>
      <c r="N191" s="3">
        <v>0</v>
      </c>
      <c r="O191" s="3">
        <v>0</v>
      </c>
      <c r="P191" s="3"/>
      <c r="Q191" s="3">
        <v>0</v>
      </c>
      <c r="R191" s="3">
        <v>0</v>
      </c>
      <c r="S191" s="3"/>
      <c r="T191" s="3">
        <v>0</v>
      </c>
      <c r="U191" s="3">
        <v>0</v>
      </c>
      <c r="X191">
        <v>0</v>
      </c>
      <c r="Y191">
        <v>0</v>
      </c>
      <c r="AA191">
        <v>0</v>
      </c>
      <c r="AB191">
        <v>0</v>
      </c>
      <c r="AD191">
        <v>0</v>
      </c>
      <c r="AE191">
        <v>0</v>
      </c>
      <c r="AG191" s="11">
        <f t="shared" si="16"/>
        <v>0</v>
      </c>
      <c r="AH191" s="11">
        <f t="shared" si="16"/>
        <v>0</v>
      </c>
    </row>
    <row r="192" spans="1:34" ht="12.75">
      <c r="A192" s="2" t="s">
        <v>5</v>
      </c>
      <c r="B192" s="2" t="s">
        <v>60</v>
      </c>
      <c r="C192" s="2" t="s">
        <v>22</v>
      </c>
      <c r="D192" s="2" t="s">
        <v>291</v>
      </c>
      <c r="E192" s="3">
        <v>1</v>
      </c>
      <c r="F192" s="3">
        <v>0</v>
      </c>
      <c r="G192" s="14"/>
      <c r="H192" s="14">
        <v>1</v>
      </c>
      <c r="I192" s="14">
        <v>0</v>
      </c>
      <c r="J192" s="14"/>
      <c r="K192" s="14">
        <v>0</v>
      </c>
      <c r="L192" s="14">
        <v>0</v>
      </c>
      <c r="M192" s="14"/>
      <c r="N192" s="14">
        <v>0</v>
      </c>
      <c r="O192" s="14">
        <v>0</v>
      </c>
      <c r="P192" s="14"/>
      <c r="Q192" s="14">
        <v>0</v>
      </c>
      <c r="R192" s="14">
        <v>0</v>
      </c>
      <c r="S192" s="14"/>
      <c r="T192" s="14">
        <v>1</v>
      </c>
      <c r="U192" s="14">
        <v>1</v>
      </c>
      <c r="V192" s="15"/>
      <c r="W192" s="15"/>
      <c r="X192">
        <v>0</v>
      </c>
      <c r="Y192">
        <v>0</v>
      </c>
      <c r="Z192" s="15"/>
      <c r="AA192">
        <v>1</v>
      </c>
      <c r="AB192">
        <v>0</v>
      </c>
      <c r="AC192" s="15"/>
      <c r="AD192">
        <v>0</v>
      </c>
      <c r="AE192">
        <v>0</v>
      </c>
      <c r="AF192" s="15"/>
      <c r="AG192" s="11">
        <f>+T192+Q192+N192+K192+H192+E192+X192+AA192+AD192</f>
        <v>4</v>
      </c>
      <c r="AH192" s="11">
        <f>+U192+R192+O192+L192+I192+F192+Y192+AB192+AE192</f>
        <v>1</v>
      </c>
    </row>
    <row r="193" spans="1:34" ht="12.75">
      <c r="A193" s="2" t="s">
        <v>5</v>
      </c>
      <c r="B193" s="2" t="s">
        <v>60</v>
      </c>
      <c r="C193" s="2" t="s">
        <v>22</v>
      </c>
      <c r="D193" s="2" t="s">
        <v>263</v>
      </c>
      <c r="E193" s="3">
        <v>0</v>
      </c>
      <c r="F193" s="3">
        <v>0</v>
      </c>
      <c r="G193" s="14"/>
      <c r="H193" s="14">
        <v>0</v>
      </c>
      <c r="I193" s="14">
        <v>0</v>
      </c>
      <c r="J193" s="14"/>
      <c r="K193" s="14">
        <v>0</v>
      </c>
      <c r="L193" s="14">
        <v>0</v>
      </c>
      <c r="M193" s="14"/>
      <c r="N193" s="14">
        <v>0</v>
      </c>
      <c r="O193" s="14">
        <v>0</v>
      </c>
      <c r="P193" s="14"/>
      <c r="Q193" s="14">
        <v>0</v>
      </c>
      <c r="R193" s="14">
        <v>0</v>
      </c>
      <c r="S193" s="14"/>
      <c r="T193" s="14">
        <v>0</v>
      </c>
      <c r="U193" s="14">
        <v>0</v>
      </c>
      <c r="V193" s="15"/>
      <c r="W193" s="15"/>
      <c r="X193">
        <v>0</v>
      </c>
      <c r="Y193">
        <v>0</v>
      </c>
      <c r="Z193" s="15"/>
      <c r="AA193">
        <v>0</v>
      </c>
      <c r="AB193">
        <v>0</v>
      </c>
      <c r="AC193" s="15"/>
      <c r="AD193">
        <v>0</v>
      </c>
      <c r="AE193">
        <v>0</v>
      </c>
      <c r="AF193" s="15"/>
      <c r="AG193" s="11">
        <f t="shared" si="16"/>
        <v>0</v>
      </c>
      <c r="AH193" s="11">
        <f t="shared" si="16"/>
        <v>0</v>
      </c>
    </row>
    <row r="194" spans="1:34" ht="12.75">
      <c r="A194" s="2"/>
      <c r="B194" s="9" t="s">
        <v>175</v>
      </c>
      <c r="C194" s="2"/>
      <c r="D194" s="2"/>
      <c r="E194" s="10">
        <f>SUM(E188:E193)</f>
        <v>1</v>
      </c>
      <c r="F194" s="10">
        <f>SUM(F188:F193)</f>
        <v>1</v>
      </c>
      <c r="G194" s="3"/>
      <c r="H194" s="10">
        <f>SUM(H188:H193)</f>
        <v>3</v>
      </c>
      <c r="I194" s="10">
        <f>SUM(I188:I193)</f>
        <v>3</v>
      </c>
      <c r="J194" s="3"/>
      <c r="K194" s="10">
        <f>SUM(K188:K193)</f>
        <v>0</v>
      </c>
      <c r="L194" s="10">
        <f>SUM(L188:L193)</f>
        <v>0</v>
      </c>
      <c r="M194" s="3"/>
      <c r="N194" s="10">
        <f>SUM(N188:N193)</f>
        <v>0</v>
      </c>
      <c r="O194" s="10">
        <f>SUM(O188:O193)</f>
        <v>3</v>
      </c>
      <c r="P194" s="3"/>
      <c r="Q194" s="10">
        <f>SUM(Q188:Q193)</f>
        <v>0</v>
      </c>
      <c r="R194" s="10">
        <f>SUM(R188:R193)</f>
        <v>1</v>
      </c>
      <c r="S194" s="3"/>
      <c r="T194" s="10">
        <f>SUM(T188:T193)</f>
        <v>9</v>
      </c>
      <c r="U194" s="10">
        <f>SUM(U188:U193)</f>
        <v>5</v>
      </c>
      <c r="X194" s="10">
        <f>SUM(X188:X193)</f>
        <v>0</v>
      </c>
      <c r="Y194" s="10">
        <f>SUM(Y188:Y193)</f>
        <v>0</v>
      </c>
      <c r="AA194" s="10">
        <f>SUM(AA188:AA193)</f>
        <v>1</v>
      </c>
      <c r="AB194" s="10">
        <f>SUM(AB188:AB193)</f>
        <v>0</v>
      </c>
      <c r="AD194" s="10">
        <f>SUM(AD188:AD193)</f>
        <v>0</v>
      </c>
      <c r="AE194" s="10">
        <f>SUM(AE188:AE193)</f>
        <v>0</v>
      </c>
      <c r="AG194" s="26">
        <f>SUM(AG188:AG193)</f>
        <v>14</v>
      </c>
      <c r="AH194" s="26">
        <f>SUM(AH188:AH193)</f>
        <v>13</v>
      </c>
    </row>
    <row r="195" spans="1:34" ht="12.75">
      <c r="A195" s="2"/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AG195" s="11"/>
      <c r="AH195" s="11"/>
    </row>
    <row r="196" spans="1:34" ht="12.75">
      <c r="A196" s="2" t="s">
        <v>5</v>
      </c>
      <c r="B196" s="2" t="s">
        <v>62</v>
      </c>
      <c r="C196" s="2" t="s">
        <v>22</v>
      </c>
      <c r="D196" s="2" t="s">
        <v>2</v>
      </c>
      <c r="E196" s="3">
        <v>0</v>
      </c>
      <c r="F196" s="3">
        <v>0</v>
      </c>
      <c r="G196" s="14"/>
      <c r="H196" s="14">
        <v>1</v>
      </c>
      <c r="I196" s="14">
        <v>0</v>
      </c>
      <c r="J196" s="14"/>
      <c r="K196" s="14">
        <v>0</v>
      </c>
      <c r="L196" s="14">
        <v>0</v>
      </c>
      <c r="M196" s="14"/>
      <c r="N196" s="14">
        <v>0</v>
      </c>
      <c r="O196" s="14">
        <v>0</v>
      </c>
      <c r="P196" s="14"/>
      <c r="Q196" s="14">
        <v>0</v>
      </c>
      <c r="R196" s="14">
        <v>0</v>
      </c>
      <c r="S196" s="14"/>
      <c r="T196" s="14">
        <v>4</v>
      </c>
      <c r="U196" s="14">
        <v>2</v>
      </c>
      <c r="V196" s="15"/>
      <c r="W196" s="15"/>
      <c r="X196">
        <v>0</v>
      </c>
      <c r="Y196">
        <v>0</v>
      </c>
      <c r="Z196" s="15"/>
      <c r="AA196">
        <v>0</v>
      </c>
      <c r="AB196">
        <v>0</v>
      </c>
      <c r="AC196" s="15"/>
      <c r="AD196" s="15">
        <v>0</v>
      </c>
      <c r="AE196" s="15">
        <v>0</v>
      </c>
      <c r="AF196" s="8"/>
      <c r="AG196" s="26">
        <f>+T196+Q196+N196+K196+H196+E196+X196+AA196+AD196</f>
        <v>5</v>
      </c>
      <c r="AH196" s="26">
        <f>+U196+R196+O196+L196+I196+F196+Y196+AB196+AE196</f>
        <v>2</v>
      </c>
    </row>
    <row r="197" spans="1:34" ht="12.75">
      <c r="A197" s="2"/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AG197" s="11"/>
      <c r="AH197" s="11"/>
    </row>
    <row r="198" spans="1:34" ht="12.75">
      <c r="A198" s="2" t="s">
        <v>5</v>
      </c>
      <c r="B198" s="2" t="s">
        <v>69</v>
      </c>
      <c r="C198" s="2" t="s">
        <v>3</v>
      </c>
      <c r="D198" s="2" t="s">
        <v>2</v>
      </c>
      <c r="E198" s="3">
        <v>0</v>
      </c>
      <c r="F198" s="3">
        <v>0</v>
      </c>
      <c r="G198" s="3"/>
      <c r="H198" s="3">
        <v>1</v>
      </c>
      <c r="I198" s="3">
        <v>2</v>
      </c>
      <c r="J198" s="3"/>
      <c r="K198" s="14">
        <v>0</v>
      </c>
      <c r="L198" s="14">
        <v>0</v>
      </c>
      <c r="M198" s="3"/>
      <c r="N198" s="3">
        <v>1</v>
      </c>
      <c r="O198" s="3">
        <v>0</v>
      </c>
      <c r="P198" s="3"/>
      <c r="Q198" s="3">
        <v>1</v>
      </c>
      <c r="R198" s="3">
        <v>0</v>
      </c>
      <c r="S198" s="3"/>
      <c r="T198" s="3">
        <v>6</v>
      </c>
      <c r="U198" s="3">
        <v>2</v>
      </c>
      <c r="X198">
        <v>0</v>
      </c>
      <c r="Y198">
        <v>0</v>
      </c>
      <c r="AA198">
        <v>1</v>
      </c>
      <c r="AB198">
        <v>0</v>
      </c>
      <c r="AD198">
        <v>1</v>
      </c>
      <c r="AE198">
        <v>0</v>
      </c>
      <c r="AG198" s="11">
        <f aca="true" t="shared" si="17" ref="AG198:AH200">+T198+Q198+N198+K198+H198+E198+X198+AA198+AD198</f>
        <v>11</v>
      </c>
      <c r="AH198" s="11">
        <f t="shared" si="17"/>
        <v>4</v>
      </c>
    </row>
    <row r="199" spans="1:34" ht="12.75">
      <c r="A199" s="2" t="s">
        <v>5</v>
      </c>
      <c r="B199" s="2" t="s">
        <v>69</v>
      </c>
      <c r="C199" s="2" t="s">
        <v>3</v>
      </c>
      <c r="D199" s="2" t="s">
        <v>70</v>
      </c>
      <c r="E199" s="3">
        <v>0</v>
      </c>
      <c r="F199" s="3">
        <v>0</v>
      </c>
      <c r="G199" s="3"/>
      <c r="H199" s="3">
        <v>0</v>
      </c>
      <c r="I199" s="3">
        <v>0</v>
      </c>
      <c r="J199" s="3"/>
      <c r="K199" s="14">
        <v>0</v>
      </c>
      <c r="L199" s="14">
        <v>0</v>
      </c>
      <c r="M199" s="3"/>
      <c r="N199" s="3">
        <v>0</v>
      </c>
      <c r="O199" s="3">
        <v>0</v>
      </c>
      <c r="P199" s="3"/>
      <c r="Q199" s="3">
        <v>0</v>
      </c>
      <c r="R199" s="3">
        <v>0</v>
      </c>
      <c r="S199" s="3"/>
      <c r="T199" s="3">
        <v>0</v>
      </c>
      <c r="U199" s="3">
        <v>0</v>
      </c>
      <c r="X199">
        <v>0</v>
      </c>
      <c r="Y199">
        <v>0</v>
      </c>
      <c r="AA199">
        <v>0</v>
      </c>
      <c r="AB199">
        <v>0</v>
      </c>
      <c r="AD199">
        <v>0</v>
      </c>
      <c r="AE199">
        <v>0</v>
      </c>
      <c r="AG199" s="11">
        <f t="shared" si="17"/>
        <v>0</v>
      </c>
      <c r="AH199" s="11">
        <f t="shared" si="17"/>
        <v>0</v>
      </c>
    </row>
    <row r="200" spans="1:34" ht="12.75">
      <c r="A200" s="2" t="s">
        <v>5</v>
      </c>
      <c r="B200" s="2" t="s">
        <v>69</v>
      </c>
      <c r="C200" s="2" t="s">
        <v>3</v>
      </c>
      <c r="D200" s="2" t="s">
        <v>71</v>
      </c>
      <c r="E200" s="3">
        <v>0</v>
      </c>
      <c r="F200" s="3">
        <v>0</v>
      </c>
      <c r="G200" s="3"/>
      <c r="H200" s="3">
        <v>0</v>
      </c>
      <c r="I200" s="3">
        <v>0</v>
      </c>
      <c r="J200" s="3"/>
      <c r="K200" s="14">
        <v>0</v>
      </c>
      <c r="L200" s="14">
        <v>0</v>
      </c>
      <c r="M200" s="3"/>
      <c r="N200" s="3">
        <v>0</v>
      </c>
      <c r="O200" s="3">
        <v>0</v>
      </c>
      <c r="P200" s="3"/>
      <c r="Q200" s="3">
        <v>0</v>
      </c>
      <c r="R200" s="3">
        <v>0</v>
      </c>
      <c r="S200" s="3"/>
      <c r="T200" s="3">
        <v>0</v>
      </c>
      <c r="U200" s="3">
        <v>0</v>
      </c>
      <c r="X200">
        <v>0</v>
      </c>
      <c r="Y200">
        <v>0</v>
      </c>
      <c r="AA200">
        <v>0</v>
      </c>
      <c r="AB200">
        <v>0</v>
      </c>
      <c r="AD200">
        <v>0</v>
      </c>
      <c r="AE200">
        <v>0</v>
      </c>
      <c r="AG200" s="11">
        <f t="shared" si="17"/>
        <v>0</v>
      </c>
      <c r="AH200" s="11">
        <f t="shared" si="17"/>
        <v>0</v>
      </c>
    </row>
    <row r="201" spans="1:34" ht="12.75">
      <c r="A201" s="2"/>
      <c r="B201" s="9" t="s">
        <v>178</v>
      </c>
      <c r="C201" s="2"/>
      <c r="D201" s="2"/>
      <c r="E201" s="10">
        <f>SUM(E198:E200)</f>
        <v>0</v>
      </c>
      <c r="F201" s="10">
        <f>SUM(F198:F200)</f>
        <v>0</v>
      </c>
      <c r="G201" s="3"/>
      <c r="H201" s="10">
        <f>SUM(H198:H200)</f>
        <v>1</v>
      </c>
      <c r="I201" s="10">
        <f>SUM(I198:I200)</f>
        <v>2</v>
      </c>
      <c r="J201" s="3"/>
      <c r="K201" s="10">
        <f>SUM(K198:K200)</f>
        <v>0</v>
      </c>
      <c r="L201" s="10">
        <f>SUM(L198:L200)</f>
        <v>0</v>
      </c>
      <c r="M201" s="3"/>
      <c r="N201" s="10">
        <f>SUM(N198:N200)</f>
        <v>1</v>
      </c>
      <c r="O201" s="10">
        <f>SUM(O198:O200)</f>
        <v>0</v>
      </c>
      <c r="P201" s="3"/>
      <c r="Q201" s="10">
        <f>SUM(Q198:Q200)</f>
        <v>1</v>
      </c>
      <c r="R201" s="10">
        <f>SUM(R198:R200)</f>
        <v>0</v>
      </c>
      <c r="S201" s="3"/>
      <c r="T201" s="10">
        <f>SUM(T198:T200)</f>
        <v>6</v>
      </c>
      <c r="U201" s="10">
        <f>SUM(U198:U200)</f>
        <v>2</v>
      </c>
      <c r="X201" s="10">
        <f>SUM(X198:X200)</f>
        <v>0</v>
      </c>
      <c r="Y201" s="10">
        <f>SUM(Y198:Y200)</f>
        <v>0</v>
      </c>
      <c r="AA201" s="10">
        <f>SUM(AA198:AA200)</f>
        <v>1</v>
      </c>
      <c r="AB201" s="10">
        <f>SUM(AB198:AB200)</f>
        <v>0</v>
      </c>
      <c r="AD201" s="10">
        <f>SUM(AD198:AD200)</f>
        <v>1</v>
      </c>
      <c r="AE201" s="10">
        <f>SUM(AE198:AE200)</f>
        <v>0</v>
      </c>
      <c r="AG201" s="12">
        <f>SUM(AG198:AG200)</f>
        <v>11</v>
      </c>
      <c r="AH201" s="12">
        <f>SUM(AH198:AH200)</f>
        <v>4</v>
      </c>
    </row>
    <row r="202" spans="1:34" ht="12.75">
      <c r="A202" s="2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AG202" s="11"/>
      <c r="AH202" s="11"/>
    </row>
    <row r="203" spans="1:34" ht="12.75">
      <c r="A203" s="2" t="s">
        <v>5</v>
      </c>
      <c r="B203" s="2" t="s">
        <v>72</v>
      </c>
      <c r="C203" s="2" t="s">
        <v>3</v>
      </c>
      <c r="D203" s="2" t="s">
        <v>2</v>
      </c>
      <c r="E203" s="3">
        <v>0</v>
      </c>
      <c r="F203" s="3">
        <v>0</v>
      </c>
      <c r="G203" s="3"/>
      <c r="H203" s="3">
        <v>0</v>
      </c>
      <c r="I203" s="3">
        <v>0</v>
      </c>
      <c r="J203" s="3"/>
      <c r="K203" s="14">
        <v>0</v>
      </c>
      <c r="L203" s="14">
        <v>0</v>
      </c>
      <c r="M203" s="3"/>
      <c r="N203" s="3">
        <v>0</v>
      </c>
      <c r="O203" s="3">
        <v>0</v>
      </c>
      <c r="P203" s="3"/>
      <c r="Q203" s="3">
        <v>0</v>
      </c>
      <c r="R203" s="3">
        <v>0</v>
      </c>
      <c r="S203" s="3"/>
      <c r="T203" s="3">
        <v>0</v>
      </c>
      <c r="U203" s="3">
        <v>0</v>
      </c>
      <c r="X203">
        <v>0</v>
      </c>
      <c r="Y203">
        <v>0</v>
      </c>
      <c r="AA203">
        <v>0</v>
      </c>
      <c r="AB203">
        <v>0</v>
      </c>
      <c r="AD203">
        <v>0</v>
      </c>
      <c r="AE203">
        <v>0</v>
      </c>
      <c r="AG203" s="11">
        <f aca="true" t="shared" si="18" ref="AG203:AH206">+T203+Q203+N203+K203+H203+E203+X203+AA203+AD203</f>
        <v>0</v>
      </c>
      <c r="AH203" s="11">
        <f t="shared" si="18"/>
        <v>0</v>
      </c>
    </row>
    <row r="204" spans="1:34" ht="12.75">
      <c r="A204" s="2" t="s">
        <v>5</v>
      </c>
      <c r="B204" s="2" t="s">
        <v>72</v>
      </c>
      <c r="C204" s="2" t="s">
        <v>22</v>
      </c>
      <c r="D204" s="2" t="s">
        <v>2</v>
      </c>
      <c r="E204" s="3">
        <v>0</v>
      </c>
      <c r="F204" s="3">
        <v>0</v>
      </c>
      <c r="G204" s="3"/>
      <c r="H204" s="3">
        <v>1</v>
      </c>
      <c r="I204" s="3">
        <v>0</v>
      </c>
      <c r="J204" s="3"/>
      <c r="K204" s="3">
        <v>0</v>
      </c>
      <c r="L204" s="3">
        <v>0</v>
      </c>
      <c r="M204" s="3"/>
      <c r="N204" s="3">
        <v>1</v>
      </c>
      <c r="O204" s="3">
        <v>0</v>
      </c>
      <c r="P204" s="3"/>
      <c r="Q204" s="3">
        <v>0</v>
      </c>
      <c r="R204" s="3">
        <v>0</v>
      </c>
      <c r="S204" s="3"/>
      <c r="T204" s="3">
        <v>12</v>
      </c>
      <c r="U204" s="3">
        <v>2</v>
      </c>
      <c r="X204">
        <v>0</v>
      </c>
      <c r="Y204">
        <v>0</v>
      </c>
      <c r="AA204">
        <v>0</v>
      </c>
      <c r="AB204">
        <v>0</v>
      </c>
      <c r="AD204">
        <v>2</v>
      </c>
      <c r="AE204">
        <v>0</v>
      </c>
      <c r="AG204" s="11">
        <f t="shared" si="18"/>
        <v>16</v>
      </c>
      <c r="AH204" s="11">
        <f t="shared" si="18"/>
        <v>2</v>
      </c>
    </row>
    <row r="205" spans="1:34" ht="12.75">
      <c r="A205" s="2" t="s">
        <v>5</v>
      </c>
      <c r="B205" s="2" t="s">
        <v>72</v>
      </c>
      <c r="C205" s="2" t="s">
        <v>22</v>
      </c>
      <c r="D205" s="22" t="s">
        <v>247</v>
      </c>
      <c r="E205" s="3">
        <v>0</v>
      </c>
      <c r="F205" s="3">
        <v>0</v>
      </c>
      <c r="G205" s="3"/>
      <c r="H205" s="3">
        <v>0</v>
      </c>
      <c r="I205" s="3">
        <v>0</v>
      </c>
      <c r="J205" s="3"/>
      <c r="K205" s="3">
        <v>0</v>
      </c>
      <c r="L205" s="3">
        <v>0</v>
      </c>
      <c r="M205" s="3"/>
      <c r="N205" s="3">
        <v>0</v>
      </c>
      <c r="O205" s="3">
        <v>0</v>
      </c>
      <c r="P205" s="3"/>
      <c r="Q205" s="3">
        <v>0</v>
      </c>
      <c r="R205" s="3">
        <v>0</v>
      </c>
      <c r="S205" s="3"/>
      <c r="T205" s="3">
        <v>0</v>
      </c>
      <c r="U205" s="3">
        <v>0</v>
      </c>
      <c r="X205">
        <v>0</v>
      </c>
      <c r="Y205">
        <v>0</v>
      </c>
      <c r="AA205">
        <v>0</v>
      </c>
      <c r="AB205">
        <v>0</v>
      </c>
      <c r="AD205">
        <v>0</v>
      </c>
      <c r="AE205">
        <v>0</v>
      </c>
      <c r="AG205" s="11">
        <f t="shared" si="18"/>
        <v>0</v>
      </c>
      <c r="AH205" s="11">
        <f t="shared" si="18"/>
        <v>0</v>
      </c>
    </row>
    <row r="206" spans="1:34" ht="12.75">
      <c r="A206" s="2" t="s">
        <v>5</v>
      </c>
      <c r="B206" s="2" t="s">
        <v>72</v>
      </c>
      <c r="C206" s="2" t="s">
        <v>22</v>
      </c>
      <c r="D206" s="22" t="s">
        <v>248</v>
      </c>
      <c r="E206" s="3">
        <v>0</v>
      </c>
      <c r="F206" s="3">
        <v>0</v>
      </c>
      <c r="G206" s="3"/>
      <c r="H206" s="3">
        <v>0</v>
      </c>
      <c r="I206" s="3">
        <v>0</v>
      </c>
      <c r="J206" s="3"/>
      <c r="K206" s="3">
        <v>0</v>
      </c>
      <c r="L206" s="3">
        <v>0</v>
      </c>
      <c r="M206" s="3"/>
      <c r="N206" s="3">
        <v>0</v>
      </c>
      <c r="O206" s="3">
        <v>0</v>
      </c>
      <c r="P206" s="3"/>
      <c r="Q206" s="3">
        <v>0</v>
      </c>
      <c r="R206" s="3">
        <v>0</v>
      </c>
      <c r="S206" s="3"/>
      <c r="T206" s="3">
        <v>0</v>
      </c>
      <c r="U206" s="3">
        <v>0</v>
      </c>
      <c r="X206">
        <v>0</v>
      </c>
      <c r="Y206">
        <v>0</v>
      </c>
      <c r="AA206">
        <v>0</v>
      </c>
      <c r="AB206">
        <v>0</v>
      </c>
      <c r="AD206">
        <v>0</v>
      </c>
      <c r="AE206">
        <v>0</v>
      </c>
      <c r="AG206" s="11">
        <f t="shared" si="18"/>
        <v>0</v>
      </c>
      <c r="AH206" s="11">
        <f t="shared" si="18"/>
        <v>0</v>
      </c>
    </row>
    <row r="207" spans="1:34" ht="12.75">
      <c r="A207" s="2"/>
      <c r="B207" s="9" t="s">
        <v>179</v>
      </c>
      <c r="C207" s="2"/>
      <c r="D207" s="2"/>
      <c r="E207" s="12">
        <f>SUM(E203:E206)</f>
        <v>0</v>
      </c>
      <c r="F207" s="12">
        <f>SUM(F203:F206)</f>
        <v>0</v>
      </c>
      <c r="G207" s="3"/>
      <c r="H207" s="12">
        <f>SUM(H203:H206)</f>
        <v>1</v>
      </c>
      <c r="I207" s="12">
        <f>SUM(I203:I206)</f>
        <v>0</v>
      </c>
      <c r="J207" s="3"/>
      <c r="K207" s="12">
        <f>SUM(K203:K206)</f>
        <v>0</v>
      </c>
      <c r="L207" s="12">
        <f>SUM(L203:L206)</f>
        <v>0</v>
      </c>
      <c r="M207" s="3"/>
      <c r="N207" s="12">
        <f>SUM(N203:N206)</f>
        <v>1</v>
      </c>
      <c r="O207" s="12">
        <f>SUM(O203:O206)</f>
        <v>0</v>
      </c>
      <c r="P207" s="3"/>
      <c r="Q207" s="12">
        <f>SUM(Q203:Q206)</f>
        <v>0</v>
      </c>
      <c r="R207" s="12">
        <f>SUM(R203:R206)</f>
        <v>0</v>
      </c>
      <c r="S207" s="3"/>
      <c r="T207" s="12">
        <f>SUM(T203:T206)</f>
        <v>12</v>
      </c>
      <c r="U207" s="12">
        <f>SUM(U203:U206)</f>
        <v>2</v>
      </c>
      <c r="X207" s="12">
        <f>SUM(X203:X206)</f>
        <v>0</v>
      </c>
      <c r="Y207" s="12">
        <f>SUM(Y203:Y206)</f>
        <v>0</v>
      </c>
      <c r="AA207" s="12">
        <f>SUM(AA203:AA206)</f>
        <v>0</v>
      </c>
      <c r="AB207" s="12">
        <f>SUM(AB203:AB206)</f>
        <v>0</v>
      </c>
      <c r="AD207" s="12">
        <f>SUM(AD203:AD206)</f>
        <v>2</v>
      </c>
      <c r="AE207" s="12">
        <f>SUM(AE203:AE206)</f>
        <v>0</v>
      </c>
      <c r="AG207" s="12">
        <f>SUM(AG203:AG206)</f>
        <v>16</v>
      </c>
      <c r="AH207" s="12">
        <f>SUM(AH203:AH206)</f>
        <v>2</v>
      </c>
    </row>
    <row r="208" spans="1:34" ht="12.75">
      <c r="A208" s="2"/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AG208" s="11"/>
      <c r="AH208" s="11"/>
    </row>
    <row r="209" spans="1:34" ht="12.75">
      <c r="A209" s="2" t="s">
        <v>5</v>
      </c>
      <c r="B209" s="2" t="s">
        <v>73</v>
      </c>
      <c r="C209" s="2" t="s">
        <v>3</v>
      </c>
      <c r="D209" s="2" t="s">
        <v>2</v>
      </c>
      <c r="E209" s="3">
        <v>0</v>
      </c>
      <c r="F209" s="3">
        <v>1</v>
      </c>
      <c r="G209" s="3"/>
      <c r="H209" s="3">
        <v>15</v>
      </c>
      <c r="I209" s="3">
        <v>12</v>
      </c>
      <c r="J209" s="3"/>
      <c r="K209" s="3">
        <v>0</v>
      </c>
      <c r="L209" s="3">
        <v>1</v>
      </c>
      <c r="M209" s="3"/>
      <c r="N209" s="3">
        <v>3</v>
      </c>
      <c r="O209" s="3">
        <v>2</v>
      </c>
      <c r="P209" s="3"/>
      <c r="Q209" s="3">
        <v>5</v>
      </c>
      <c r="R209" s="3">
        <v>4</v>
      </c>
      <c r="S209" s="3"/>
      <c r="T209" s="3">
        <v>49</v>
      </c>
      <c r="U209" s="3">
        <v>29</v>
      </c>
      <c r="X209">
        <v>0</v>
      </c>
      <c r="Y209">
        <v>0</v>
      </c>
      <c r="AA209">
        <v>2</v>
      </c>
      <c r="AB209">
        <v>0</v>
      </c>
      <c r="AD209">
        <v>5</v>
      </c>
      <c r="AE209">
        <v>1</v>
      </c>
      <c r="AG209" s="11">
        <f aca="true" t="shared" si="19" ref="AG209:AH214">+T209+Q209+N209+K209+H209+E209+X209+AA209+AD209</f>
        <v>79</v>
      </c>
      <c r="AH209" s="11">
        <f t="shared" si="19"/>
        <v>50</v>
      </c>
    </row>
    <row r="210" spans="1:34" ht="12.75">
      <c r="A210" s="2" t="s">
        <v>5</v>
      </c>
      <c r="B210" s="2" t="s">
        <v>73</v>
      </c>
      <c r="C210" s="2" t="s">
        <v>3</v>
      </c>
      <c r="D210" s="2" t="s">
        <v>207</v>
      </c>
      <c r="E210" s="3">
        <v>0</v>
      </c>
      <c r="F210" s="3">
        <v>0</v>
      </c>
      <c r="G210" s="3"/>
      <c r="H210" s="3">
        <v>0</v>
      </c>
      <c r="I210" s="3">
        <v>0</v>
      </c>
      <c r="J210" s="3"/>
      <c r="K210" s="3">
        <v>0</v>
      </c>
      <c r="L210" s="3">
        <v>0</v>
      </c>
      <c r="M210" s="3"/>
      <c r="N210" s="3">
        <v>0</v>
      </c>
      <c r="O210" s="3">
        <v>0</v>
      </c>
      <c r="P210" s="3"/>
      <c r="Q210" s="3">
        <v>0</v>
      </c>
      <c r="R210" s="3">
        <v>0</v>
      </c>
      <c r="S210" s="3"/>
      <c r="T210" s="3">
        <v>0</v>
      </c>
      <c r="U210" s="3">
        <v>0</v>
      </c>
      <c r="V210" s="3"/>
      <c r="W210" s="3"/>
      <c r="X210">
        <v>0</v>
      </c>
      <c r="Y210">
        <v>0</v>
      </c>
      <c r="Z210" s="3"/>
      <c r="AA210">
        <v>0</v>
      </c>
      <c r="AB210">
        <v>0</v>
      </c>
      <c r="AC210" s="3"/>
      <c r="AD210" s="3">
        <v>0</v>
      </c>
      <c r="AE210" s="3">
        <v>0</v>
      </c>
      <c r="AF210" s="3"/>
      <c r="AG210" s="11">
        <f t="shared" si="19"/>
        <v>0</v>
      </c>
      <c r="AH210" s="11">
        <f t="shared" si="19"/>
        <v>0</v>
      </c>
    </row>
    <row r="211" spans="1:34" ht="12.75">
      <c r="A211" s="2" t="s">
        <v>5</v>
      </c>
      <c r="B211" s="2" t="s">
        <v>73</v>
      </c>
      <c r="C211" s="2" t="s">
        <v>3</v>
      </c>
      <c r="D211" s="22" t="s">
        <v>222</v>
      </c>
      <c r="E211" s="3">
        <v>0</v>
      </c>
      <c r="F211" s="3">
        <v>0</v>
      </c>
      <c r="G211" s="3"/>
      <c r="H211" s="3">
        <v>0</v>
      </c>
      <c r="I211" s="3">
        <v>0</v>
      </c>
      <c r="J211" s="3"/>
      <c r="K211" s="3">
        <v>0</v>
      </c>
      <c r="L211" s="3">
        <v>0</v>
      </c>
      <c r="M211" s="3"/>
      <c r="N211" s="3">
        <v>0</v>
      </c>
      <c r="O211" s="3">
        <v>0</v>
      </c>
      <c r="P211" s="3"/>
      <c r="Q211" s="3">
        <v>0</v>
      </c>
      <c r="R211" s="3">
        <v>0</v>
      </c>
      <c r="S211" s="3"/>
      <c r="T211" s="3">
        <v>0</v>
      </c>
      <c r="U211" s="3">
        <v>0</v>
      </c>
      <c r="X211">
        <v>0</v>
      </c>
      <c r="Y211">
        <v>0</v>
      </c>
      <c r="AA211">
        <v>0</v>
      </c>
      <c r="AB211">
        <v>0</v>
      </c>
      <c r="AD211">
        <v>0</v>
      </c>
      <c r="AE211">
        <v>0</v>
      </c>
      <c r="AG211" s="11">
        <f t="shared" si="19"/>
        <v>0</v>
      </c>
      <c r="AH211" s="11">
        <f t="shared" si="19"/>
        <v>0</v>
      </c>
    </row>
    <row r="212" spans="1:34" ht="12.75">
      <c r="A212" s="2" t="s">
        <v>5</v>
      </c>
      <c r="B212" s="2" t="s">
        <v>73</v>
      </c>
      <c r="C212" s="2" t="s">
        <v>3</v>
      </c>
      <c r="D212" s="22" t="s">
        <v>246</v>
      </c>
      <c r="E212" s="3">
        <v>0</v>
      </c>
      <c r="F212" s="3">
        <v>0</v>
      </c>
      <c r="G212" s="3"/>
      <c r="H212" s="3">
        <v>0</v>
      </c>
      <c r="I212" s="3">
        <v>0</v>
      </c>
      <c r="J212" s="3"/>
      <c r="K212" s="3">
        <v>0</v>
      </c>
      <c r="L212" s="3">
        <v>0</v>
      </c>
      <c r="M212" s="3"/>
      <c r="N212" s="3">
        <v>0</v>
      </c>
      <c r="O212" s="3">
        <v>0</v>
      </c>
      <c r="P212" s="3"/>
      <c r="Q212" s="3">
        <v>0</v>
      </c>
      <c r="R212" s="3">
        <v>0</v>
      </c>
      <c r="S212" s="3"/>
      <c r="T212" s="3">
        <v>0</v>
      </c>
      <c r="U212" s="3">
        <v>0</v>
      </c>
      <c r="X212">
        <v>0</v>
      </c>
      <c r="Y212">
        <v>0</v>
      </c>
      <c r="AA212">
        <v>0</v>
      </c>
      <c r="AB212">
        <v>0</v>
      </c>
      <c r="AD212">
        <v>0</v>
      </c>
      <c r="AE212">
        <v>0</v>
      </c>
      <c r="AG212" s="11">
        <f>+T212+Q212+N212+K212+H212+E212+X212+AA212+AD212</f>
        <v>0</v>
      </c>
      <c r="AH212" s="11">
        <f>+U212+R212+O212+L212+I212+F212+Y212+AB212+AE212</f>
        <v>0</v>
      </c>
    </row>
    <row r="213" spans="1:34" ht="12.75">
      <c r="A213" s="2" t="s">
        <v>5</v>
      </c>
      <c r="B213" s="2" t="s">
        <v>73</v>
      </c>
      <c r="C213" s="2" t="s">
        <v>3</v>
      </c>
      <c r="D213" s="2" t="s">
        <v>74</v>
      </c>
      <c r="E213" s="3">
        <v>0</v>
      </c>
      <c r="F213" s="3">
        <v>0</v>
      </c>
      <c r="G213" s="3"/>
      <c r="H213" s="3">
        <v>0</v>
      </c>
      <c r="I213" s="3">
        <v>0</v>
      </c>
      <c r="J213" s="3"/>
      <c r="K213" s="3">
        <v>0</v>
      </c>
      <c r="L213" s="3">
        <v>0</v>
      </c>
      <c r="M213" s="3"/>
      <c r="N213" s="3">
        <v>0</v>
      </c>
      <c r="O213" s="3">
        <v>0</v>
      </c>
      <c r="P213" s="3"/>
      <c r="Q213" s="3">
        <v>0</v>
      </c>
      <c r="R213" s="3">
        <v>0</v>
      </c>
      <c r="S213" s="3"/>
      <c r="T213" s="3">
        <v>0</v>
      </c>
      <c r="U213" s="3">
        <v>0</v>
      </c>
      <c r="X213">
        <v>0</v>
      </c>
      <c r="Y213">
        <v>0</v>
      </c>
      <c r="AA213">
        <v>0</v>
      </c>
      <c r="AB213">
        <v>0</v>
      </c>
      <c r="AD213">
        <v>0</v>
      </c>
      <c r="AE213">
        <v>0</v>
      </c>
      <c r="AG213" s="11">
        <f t="shared" si="19"/>
        <v>0</v>
      </c>
      <c r="AH213" s="11">
        <f t="shared" si="19"/>
        <v>0</v>
      </c>
    </row>
    <row r="214" spans="1:34" ht="12.75">
      <c r="A214" s="2" t="s">
        <v>5</v>
      </c>
      <c r="B214" s="2" t="s">
        <v>73</v>
      </c>
      <c r="C214" s="2" t="s">
        <v>3</v>
      </c>
      <c r="D214" s="2" t="s">
        <v>75</v>
      </c>
      <c r="E214" s="3">
        <v>0</v>
      </c>
      <c r="F214" s="3">
        <v>0</v>
      </c>
      <c r="G214" s="3"/>
      <c r="H214" s="3">
        <v>0</v>
      </c>
      <c r="I214" s="3">
        <v>0</v>
      </c>
      <c r="J214" s="3"/>
      <c r="K214" s="3">
        <v>0</v>
      </c>
      <c r="L214" s="3">
        <v>0</v>
      </c>
      <c r="M214" s="3"/>
      <c r="N214" s="3">
        <v>0</v>
      </c>
      <c r="O214" s="3">
        <v>0</v>
      </c>
      <c r="P214" s="3"/>
      <c r="Q214" s="3">
        <v>0</v>
      </c>
      <c r="R214" s="3">
        <v>0</v>
      </c>
      <c r="S214" s="3"/>
      <c r="T214" s="3">
        <v>0</v>
      </c>
      <c r="U214" s="3">
        <v>0</v>
      </c>
      <c r="X214">
        <v>0</v>
      </c>
      <c r="Y214">
        <v>0</v>
      </c>
      <c r="AA214">
        <v>0</v>
      </c>
      <c r="AB214">
        <v>0</v>
      </c>
      <c r="AD214">
        <v>0</v>
      </c>
      <c r="AE214">
        <v>0</v>
      </c>
      <c r="AG214" s="11">
        <f t="shared" si="19"/>
        <v>0</v>
      </c>
      <c r="AH214" s="11">
        <f t="shared" si="19"/>
        <v>0</v>
      </c>
    </row>
    <row r="215" spans="1:34" ht="12.75">
      <c r="A215" s="2"/>
      <c r="B215" s="9" t="s">
        <v>180</v>
      </c>
      <c r="C215" s="2"/>
      <c r="D215" s="2"/>
      <c r="E215" s="10">
        <f>SUM(E209:E214)</f>
        <v>0</v>
      </c>
      <c r="F215" s="10">
        <f>SUM(F209:F214)</f>
        <v>1</v>
      </c>
      <c r="G215" s="3"/>
      <c r="H215" s="10">
        <f>SUM(H209:H214)</f>
        <v>15</v>
      </c>
      <c r="I215" s="10">
        <f>SUM(I209:I214)</f>
        <v>12</v>
      </c>
      <c r="J215" s="3"/>
      <c r="K215" s="10">
        <f>SUM(K209:K214)</f>
        <v>0</v>
      </c>
      <c r="L215" s="10">
        <f>SUM(L209:L214)</f>
        <v>1</v>
      </c>
      <c r="M215" s="3"/>
      <c r="N215" s="10">
        <f>SUM(N209:N214)</f>
        <v>3</v>
      </c>
      <c r="O215" s="10">
        <f>SUM(O209:O214)</f>
        <v>2</v>
      </c>
      <c r="P215" s="3"/>
      <c r="Q215" s="10">
        <f>SUM(Q209:Q214)</f>
        <v>5</v>
      </c>
      <c r="R215" s="10">
        <f>SUM(R209:R214)</f>
        <v>4</v>
      </c>
      <c r="S215" s="3"/>
      <c r="T215" s="10">
        <f>SUM(T209:T214)</f>
        <v>49</v>
      </c>
      <c r="U215" s="10">
        <f>SUM(U209:U214)</f>
        <v>29</v>
      </c>
      <c r="V215" s="10"/>
      <c r="W215" s="10"/>
      <c r="X215" s="10">
        <f>SUM(X209:X214)</f>
        <v>0</v>
      </c>
      <c r="Y215" s="10">
        <f>SUM(Y209:Y214)</f>
        <v>0</v>
      </c>
      <c r="Z215" s="10"/>
      <c r="AA215" s="10">
        <f>SUM(AA209:AA214)</f>
        <v>2</v>
      </c>
      <c r="AB215" s="10">
        <f>SUM(AB209:AB214)</f>
        <v>0</v>
      </c>
      <c r="AC215" s="10"/>
      <c r="AD215" s="10">
        <f>SUM(AD209:AD214)</f>
        <v>5</v>
      </c>
      <c r="AE215" s="10">
        <f>SUM(AE209:AE214)</f>
        <v>1</v>
      </c>
      <c r="AF215" s="10"/>
      <c r="AG215" s="12">
        <f>SUM(AG209:AG214)</f>
        <v>79</v>
      </c>
      <c r="AH215" s="12">
        <f>SUM(AH209:AH214)</f>
        <v>50</v>
      </c>
    </row>
    <row r="216" spans="1:34" ht="12.75">
      <c r="A216" s="2"/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AG216" s="11"/>
      <c r="AH216" s="11"/>
    </row>
    <row r="217" spans="1:34" ht="12.75">
      <c r="A217" s="2" t="s">
        <v>5</v>
      </c>
      <c r="B217" s="2" t="s">
        <v>76</v>
      </c>
      <c r="C217" s="2" t="s">
        <v>3</v>
      </c>
      <c r="D217" s="2" t="s">
        <v>2</v>
      </c>
      <c r="E217" s="3">
        <v>0</v>
      </c>
      <c r="F217" s="3">
        <v>1</v>
      </c>
      <c r="G217" s="3"/>
      <c r="H217" s="3">
        <v>2</v>
      </c>
      <c r="I217" s="3">
        <v>4</v>
      </c>
      <c r="J217" s="3"/>
      <c r="K217" s="3">
        <v>1</v>
      </c>
      <c r="L217" s="3">
        <v>0</v>
      </c>
      <c r="M217" s="3"/>
      <c r="N217" s="3">
        <v>0</v>
      </c>
      <c r="O217" s="3">
        <v>0</v>
      </c>
      <c r="P217" s="3"/>
      <c r="Q217" s="3">
        <v>0</v>
      </c>
      <c r="R217" s="3">
        <v>2</v>
      </c>
      <c r="S217" s="3"/>
      <c r="T217" s="3">
        <v>3</v>
      </c>
      <c r="U217" s="3">
        <v>7</v>
      </c>
      <c r="X217">
        <v>0</v>
      </c>
      <c r="Y217">
        <v>0</v>
      </c>
      <c r="AA217">
        <v>0</v>
      </c>
      <c r="AB217">
        <v>0</v>
      </c>
      <c r="AD217">
        <v>0</v>
      </c>
      <c r="AE217">
        <v>1</v>
      </c>
      <c r="AG217" s="11">
        <f aca="true" t="shared" si="20" ref="AG217:AG223">+T217+Q217+N217+K217+H217+E217+X217+AA217+AD217</f>
        <v>6</v>
      </c>
      <c r="AH217" s="11">
        <f aca="true" t="shared" si="21" ref="AH217:AH223">+U217+R217+O217+L217+I217+F217+Y217+AB217+AE217</f>
        <v>15</v>
      </c>
    </row>
    <row r="218" spans="1:34" ht="12.75">
      <c r="A218" s="2" t="s">
        <v>5</v>
      </c>
      <c r="B218" s="2" t="s">
        <v>76</v>
      </c>
      <c r="C218" s="2" t="s">
        <v>3</v>
      </c>
      <c r="D218" s="22" t="s">
        <v>223</v>
      </c>
      <c r="E218" s="3">
        <v>0</v>
      </c>
      <c r="F218" s="3">
        <v>0</v>
      </c>
      <c r="G218" s="3"/>
      <c r="H218" s="3">
        <v>0</v>
      </c>
      <c r="I218" s="3">
        <v>0</v>
      </c>
      <c r="J218" s="3"/>
      <c r="K218" s="3">
        <v>0</v>
      </c>
      <c r="L218" s="3">
        <v>0</v>
      </c>
      <c r="M218" s="3"/>
      <c r="N218" s="3">
        <v>0</v>
      </c>
      <c r="O218" s="3">
        <v>0</v>
      </c>
      <c r="P218" s="3"/>
      <c r="Q218" s="3">
        <v>0</v>
      </c>
      <c r="R218" s="3">
        <v>0</v>
      </c>
      <c r="S218" s="3"/>
      <c r="T218" s="3">
        <v>0</v>
      </c>
      <c r="U218" s="3">
        <v>0</v>
      </c>
      <c r="X218">
        <v>0</v>
      </c>
      <c r="Y218">
        <v>0</v>
      </c>
      <c r="AA218">
        <v>0</v>
      </c>
      <c r="AB218">
        <v>0</v>
      </c>
      <c r="AD218">
        <v>0</v>
      </c>
      <c r="AE218">
        <v>0</v>
      </c>
      <c r="AG218" s="11">
        <f t="shared" si="20"/>
        <v>0</v>
      </c>
      <c r="AH218" s="11">
        <f t="shared" si="21"/>
        <v>0</v>
      </c>
    </row>
    <row r="219" spans="1:34" ht="12.75">
      <c r="A219" s="2" t="s">
        <v>5</v>
      </c>
      <c r="B219" s="2" t="s">
        <v>76</v>
      </c>
      <c r="C219" s="2" t="s">
        <v>3</v>
      </c>
      <c r="D219" s="2" t="s">
        <v>24</v>
      </c>
      <c r="E219" s="3">
        <v>0</v>
      </c>
      <c r="F219" s="3">
        <v>0</v>
      </c>
      <c r="G219" s="3"/>
      <c r="H219" s="3">
        <v>0</v>
      </c>
      <c r="I219" s="3">
        <v>0</v>
      </c>
      <c r="J219" s="3"/>
      <c r="K219" s="3">
        <v>0</v>
      </c>
      <c r="L219" s="3">
        <v>0</v>
      </c>
      <c r="M219" s="3"/>
      <c r="N219" s="3">
        <v>0</v>
      </c>
      <c r="O219" s="3">
        <v>0</v>
      </c>
      <c r="P219" s="3"/>
      <c r="Q219" s="3">
        <v>0</v>
      </c>
      <c r="R219" s="3">
        <v>0</v>
      </c>
      <c r="S219" s="3"/>
      <c r="T219" s="3">
        <v>0</v>
      </c>
      <c r="U219" s="3">
        <v>0</v>
      </c>
      <c r="X219">
        <v>0</v>
      </c>
      <c r="Y219">
        <v>0</v>
      </c>
      <c r="AA219">
        <v>0</v>
      </c>
      <c r="AB219">
        <v>0</v>
      </c>
      <c r="AD219">
        <v>0</v>
      </c>
      <c r="AE219">
        <v>0</v>
      </c>
      <c r="AG219" s="11">
        <f t="shared" si="20"/>
        <v>0</v>
      </c>
      <c r="AH219" s="11">
        <f t="shared" si="21"/>
        <v>0</v>
      </c>
    </row>
    <row r="220" spans="1:34" ht="12.75">
      <c r="A220" s="2" t="s">
        <v>5</v>
      </c>
      <c r="B220" s="2" t="s">
        <v>76</v>
      </c>
      <c r="C220" s="2" t="s">
        <v>3</v>
      </c>
      <c r="D220" s="2" t="s">
        <v>34</v>
      </c>
      <c r="E220" s="3">
        <v>0</v>
      </c>
      <c r="F220" s="3">
        <v>0</v>
      </c>
      <c r="G220" s="3"/>
      <c r="H220" s="3">
        <v>0</v>
      </c>
      <c r="I220" s="3">
        <v>0</v>
      </c>
      <c r="J220" s="3"/>
      <c r="K220" s="3">
        <v>0</v>
      </c>
      <c r="L220" s="3">
        <v>0</v>
      </c>
      <c r="M220" s="3"/>
      <c r="N220" s="3">
        <v>0</v>
      </c>
      <c r="O220" s="3">
        <v>0</v>
      </c>
      <c r="P220" s="3"/>
      <c r="Q220" s="3">
        <v>0</v>
      </c>
      <c r="R220" s="3">
        <v>0</v>
      </c>
      <c r="S220" s="3"/>
      <c r="T220" s="3">
        <v>0</v>
      </c>
      <c r="U220" s="3">
        <v>0</v>
      </c>
      <c r="X220">
        <v>0</v>
      </c>
      <c r="Y220">
        <v>0</v>
      </c>
      <c r="AA220">
        <v>0</v>
      </c>
      <c r="AB220">
        <v>0</v>
      </c>
      <c r="AD220">
        <v>0</v>
      </c>
      <c r="AE220">
        <v>0</v>
      </c>
      <c r="AG220" s="11">
        <f t="shared" si="20"/>
        <v>0</v>
      </c>
      <c r="AH220" s="11">
        <f t="shared" si="21"/>
        <v>0</v>
      </c>
    </row>
    <row r="221" spans="1:34" ht="12.75">
      <c r="A221" s="2" t="s">
        <v>5</v>
      </c>
      <c r="B221" s="2" t="s">
        <v>76</v>
      </c>
      <c r="C221" s="2" t="s">
        <v>3</v>
      </c>
      <c r="D221" s="22" t="s">
        <v>36</v>
      </c>
      <c r="E221" s="3">
        <v>0</v>
      </c>
      <c r="F221" s="3">
        <v>0</v>
      </c>
      <c r="G221" s="3"/>
      <c r="H221" s="3">
        <v>0</v>
      </c>
      <c r="I221" s="3">
        <v>0</v>
      </c>
      <c r="J221" s="3"/>
      <c r="K221" s="3">
        <v>0</v>
      </c>
      <c r="L221" s="3">
        <v>0</v>
      </c>
      <c r="M221" s="3"/>
      <c r="N221" s="3">
        <v>0</v>
      </c>
      <c r="O221" s="3">
        <v>0</v>
      </c>
      <c r="P221" s="3"/>
      <c r="Q221" s="3">
        <v>0</v>
      </c>
      <c r="R221" s="3">
        <v>0</v>
      </c>
      <c r="S221" s="3"/>
      <c r="T221" s="3">
        <v>0</v>
      </c>
      <c r="U221" s="3">
        <v>0</v>
      </c>
      <c r="X221">
        <v>0</v>
      </c>
      <c r="Y221">
        <v>0</v>
      </c>
      <c r="AA221">
        <v>0</v>
      </c>
      <c r="AB221">
        <v>0</v>
      </c>
      <c r="AD221">
        <v>0</v>
      </c>
      <c r="AE221">
        <v>0</v>
      </c>
      <c r="AG221" s="11">
        <f t="shared" si="20"/>
        <v>0</v>
      </c>
      <c r="AH221" s="11">
        <f t="shared" si="21"/>
        <v>0</v>
      </c>
    </row>
    <row r="222" spans="1:34" ht="12.75">
      <c r="A222" s="2" t="s">
        <v>5</v>
      </c>
      <c r="B222" s="2" t="s">
        <v>76</v>
      </c>
      <c r="C222" s="2" t="s">
        <v>3</v>
      </c>
      <c r="D222" s="2" t="s">
        <v>38</v>
      </c>
      <c r="E222" s="3">
        <v>0</v>
      </c>
      <c r="F222" s="3">
        <v>0</v>
      </c>
      <c r="G222" s="3"/>
      <c r="H222" s="3">
        <v>0</v>
      </c>
      <c r="I222" s="3">
        <v>0</v>
      </c>
      <c r="J222" s="3"/>
      <c r="K222" s="3">
        <v>0</v>
      </c>
      <c r="L222" s="3">
        <v>0</v>
      </c>
      <c r="M222" s="3"/>
      <c r="N222" s="3">
        <v>0</v>
      </c>
      <c r="O222" s="3">
        <v>0</v>
      </c>
      <c r="P222" s="3"/>
      <c r="Q222" s="3">
        <v>0</v>
      </c>
      <c r="R222" s="3">
        <v>0</v>
      </c>
      <c r="S222" s="3"/>
      <c r="T222" s="3">
        <v>0</v>
      </c>
      <c r="U222" s="3">
        <v>0</v>
      </c>
      <c r="X222">
        <v>0</v>
      </c>
      <c r="Y222">
        <v>0</v>
      </c>
      <c r="AA222">
        <v>0</v>
      </c>
      <c r="AB222">
        <v>0</v>
      </c>
      <c r="AD222">
        <v>0</v>
      </c>
      <c r="AE222">
        <v>0</v>
      </c>
      <c r="AG222" s="11">
        <f t="shared" si="20"/>
        <v>0</v>
      </c>
      <c r="AH222" s="11">
        <f t="shared" si="21"/>
        <v>0</v>
      </c>
    </row>
    <row r="223" spans="1:34" ht="12.75">
      <c r="A223" s="2" t="s">
        <v>5</v>
      </c>
      <c r="B223" s="2" t="s">
        <v>76</v>
      </c>
      <c r="C223" s="2" t="s">
        <v>22</v>
      </c>
      <c r="D223" s="2" t="s">
        <v>2</v>
      </c>
      <c r="E223" s="3">
        <v>1</v>
      </c>
      <c r="F223" s="3">
        <v>0</v>
      </c>
      <c r="G223" s="3"/>
      <c r="H223" s="3">
        <v>23</v>
      </c>
      <c r="I223" s="3">
        <v>65</v>
      </c>
      <c r="J223" s="3"/>
      <c r="K223" s="3">
        <v>0</v>
      </c>
      <c r="L223" s="3">
        <v>0</v>
      </c>
      <c r="M223" s="3"/>
      <c r="N223" s="3">
        <v>6</v>
      </c>
      <c r="O223" s="3">
        <v>16</v>
      </c>
      <c r="P223" s="3"/>
      <c r="Q223" s="3">
        <v>8</v>
      </c>
      <c r="R223" s="3">
        <v>25</v>
      </c>
      <c r="S223" s="3"/>
      <c r="T223" s="3">
        <v>59</v>
      </c>
      <c r="U223" s="3">
        <v>158</v>
      </c>
      <c r="X223">
        <v>0</v>
      </c>
      <c r="Y223">
        <v>0</v>
      </c>
      <c r="AA223">
        <v>4</v>
      </c>
      <c r="AB223">
        <v>8</v>
      </c>
      <c r="AD223">
        <v>2</v>
      </c>
      <c r="AE223">
        <v>9</v>
      </c>
      <c r="AG223" s="11">
        <f t="shared" si="20"/>
        <v>103</v>
      </c>
      <c r="AH223" s="11">
        <f t="shared" si="21"/>
        <v>281</v>
      </c>
    </row>
    <row r="224" spans="1:35" ht="12.75">
      <c r="A224" s="2"/>
      <c r="B224" s="9" t="s">
        <v>181</v>
      </c>
      <c r="C224" s="2"/>
      <c r="D224" s="2"/>
      <c r="E224" s="12">
        <f>SUM(E217:E223)</f>
        <v>1</v>
      </c>
      <c r="F224" s="12">
        <f>SUM(F217:F223)</f>
        <v>1</v>
      </c>
      <c r="G224" s="3"/>
      <c r="H224" s="12">
        <f>SUM(H217:H223)</f>
        <v>25</v>
      </c>
      <c r="I224" s="12">
        <f>SUM(I217:I223)</f>
        <v>69</v>
      </c>
      <c r="J224" s="3"/>
      <c r="K224" s="12">
        <f>SUM(K217:K223)</f>
        <v>1</v>
      </c>
      <c r="L224" s="12">
        <f>SUM(L217:L223)</f>
        <v>0</v>
      </c>
      <c r="M224" s="3"/>
      <c r="N224" s="12">
        <f>SUM(N217:N223)</f>
        <v>6</v>
      </c>
      <c r="O224" s="12">
        <f>SUM(O217:O223)</f>
        <v>16</v>
      </c>
      <c r="P224" s="3"/>
      <c r="Q224" s="12">
        <f>SUM(Q217:Q223)</f>
        <v>8</v>
      </c>
      <c r="R224" s="12">
        <f>SUM(R217:R223)</f>
        <v>27</v>
      </c>
      <c r="S224" s="3"/>
      <c r="T224" s="12">
        <f>SUM(T217:T223)</f>
        <v>62</v>
      </c>
      <c r="U224" s="12">
        <f>SUM(U217:U223)</f>
        <v>165</v>
      </c>
      <c r="X224" s="12">
        <f>SUM(X217:X223)</f>
        <v>0</v>
      </c>
      <c r="Y224" s="12">
        <f>SUM(Y217:Y223)</f>
        <v>0</v>
      </c>
      <c r="AA224" s="12">
        <f>SUM(AA217:AA223)</f>
        <v>4</v>
      </c>
      <c r="AB224" s="12">
        <f>SUM(AB217:AB223)</f>
        <v>8</v>
      </c>
      <c r="AD224" s="12">
        <f>SUM(AD217:AD223)</f>
        <v>2</v>
      </c>
      <c r="AE224" s="12">
        <f>SUM(AE217:AE223)</f>
        <v>10</v>
      </c>
      <c r="AG224" s="12">
        <f>SUM(AG217:AG223)</f>
        <v>109</v>
      </c>
      <c r="AH224" s="12">
        <f>SUM(AH217:AH223)</f>
        <v>296</v>
      </c>
      <c r="AI224" s="26"/>
    </row>
    <row r="225" spans="1:34" ht="12.75">
      <c r="A225" s="2"/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AG225" s="11"/>
      <c r="AH225" s="11"/>
    </row>
    <row r="226" spans="1:34" ht="12.75">
      <c r="A226" s="2" t="s">
        <v>5</v>
      </c>
      <c r="B226" s="2" t="s">
        <v>77</v>
      </c>
      <c r="C226" s="2" t="s">
        <v>3</v>
      </c>
      <c r="D226" s="2" t="s">
        <v>2</v>
      </c>
      <c r="E226" s="3">
        <v>0</v>
      </c>
      <c r="F226" s="3">
        <v>0</v>
      </c>
      <c r="G226" s="3"/>
      <c r="H226" s="3">
        <v>0</v>
      </c>
      <c r="I226" s="3">
        <v>4</v>
      </c>
      <c r="J226" s="3"/>
      <c r="K226" s="3">
        <v>0</v>
      </c>
      <c r="L226" s="3">
        <v>0</v>
      </c>
      <c r="M226" s="3"/>
      <c r="N226" s="3">
        <v>0</v>
      </c>
      <c r="O226" s="3">
        <v>0</v>
      </c>
      <c r="P226" s="3"/>
      <c r="Q226" s="3">
        <v>3</v>
      </c>
      <c r="R226" s="3">
        <v>0</v>
      </c>
      <c r="S226" s="3"/>
      <c r="T226" s="3">
        <v>8</v>
      </c>
      <c r="U226" s="3">
        <v>5</v>
      </c>
      <c r="X226">
        <v>0</v>
      </c>
      <c r="Y226">
        <v>0</v>
      </c>
      <c r="AA226">
        <v>0</v>
      </c>
      <c r="AB226">
        <v>1</v>
      </c>
      <c r="AD226">
        <v>1</v>
      </c>
      <c r="AE226">
        <v>2</v>
      </c>
      <c r="AG226" s="11">
        <f>+T226+Q226+N226+K226+H226+E226+X226+AA226+AD226</f>
        <v>12</v>
      </c>
      <c r="AH226" s="11">
        <f>+U226+R226+O226+L226+I226+F226+Y226+AB226+AE226</f>
        <v>12</v>
      </c>
    </row>
    <row r="227" spans="1:34" ht="12.75">
      <c r="A227" s="2" t="s">
        <v>5</v>
      </c>
      <c r="B227" s="2" t="s">
        <v>77</v>
      </c>
      <c r="C227" s="2" t="s">
        <v>3</v>
      </c>
      <c r="D227" s="2" t="s">
        <v>78</v>
      </c>
      <c r="E227" s="3">
        <v>0</v>
      </c>
      <c r="F227" s="3">
        <v>0</v>
      </c>
      <c r="G227" s="3"/>
      <c r="H227" s="3">
        <v>0</v>
      </c>
      <c r="I227" s="3">
        <v>0</v>
      </c>
      <c r="J227" s="3"/>
      <c r="K227" s="3">
        <v>0</v>
      </c>
      <c r="L227" s="3">
        <v>0</v>
      </c>
      <c r="M227" s="3"/>
      <c r="N227" s="3">
        <v>0</v>
      </c>
      <c r="O227" s="3">
        <v>0</v>
      </c>
      <c r="P227" s="3"/>
      <c r="Q227" s="3">
        <v>0</v>
      </c>
      <c r="R227" s="3">
        <v>0</v>
      </c>
      <c r="S227" s="3"/>
      <c r="T227" s="3">
        <v>0</v>
      </c>
      <c r="U227" s="3">
        <v>0</v>
      </c>
      <c r="X227">
        <v>0</v>
      </c>
      <c r="Y227">
        <v>0</v>
      </c>
      <c r="AA227">
        <v>0</v>
      </c>
      <c r="AB227">
        <v>0</v>
      </c>
      <c r="AD227">
        <v>0</v>
      </c>
      <c r="AE227">
        <v>0</v>
      </c>
      <c r="AG227" s="11">
        <f>+T227+Q227+N227+K227+H227+E227+X227+AA227+AD227</f>
        <v>0</v>
      </c>
      <c r="AH227" s="11">
        <f>+U227+R227+O227+L227+I227+F227+Y227+AB227+AE227</f>
        <v>0</v>
      </c>
    </row>
    <row r="228" spans="1:34" ht="12.75">
      <c r="A228" s="2"/>
      <c r="B228" s="9" t="s">
        <v>182</v>
      </c>
      <c r="C228" s="2"/>
      <c r="D228" s="2"/>
      <c r="E228" s="10">
        <f>SUM(E226:E227)</f>
        <v>0</v>
      </c>
      <c r="F228" s="10">
        <f>SUM(F226:F227)</f>
        <v>0</v>
      </c>
      <c r="G228" s="3"/>
      <c r="H228" s="10">
        <f>SUM(H226:H227)</f>
        <v>0</v>
      </c>
      <c r="I228" s="10">
        <f>SUM(I226:I227)</f>
        <v>4</v>
      </c>
      <c r="J228" s="3"/>
      <c r="K228" s="10">
        <f>SUM(K226:K227)</f>
        <v>0</v>
      </c>
      <c r="L228" s="10">
        <f>SUM(L226:L227)</f>
        <v>0</v>
      </c>
      <c r="M228" s="3"/>
      <c r="N228" s="10">
        <f>SUM(N226:N227)</f>
        <v>0</v>
      </c>
      <c r="O228" s="10">
        <f>SUM(O226:O227)</f>
        <v>0</v>
      </c>
      <c r="P228" s="3"/>
      <c r="Q228" s="10">
        <f>SUM(Q226:Q227)</f>
        <v>3</v>
      </c>
      <c r="R228" s="10">
        <f>SUM(R226:R227)</f>
        <v>0</v>
      </c>
      <c r="S228" s="3"/>
      <c r="T228" s="10">
        <f>SUM(T226:T227)</f>
        <v>8</v>
      </c>
      <c r="U228" s="10">
        <f>SUM(U226:U227)</f>
        <v>5</v>
      </c>
      <c r="X228" s="10">
        <f>SUM(X226:X227)</f>
        <v>0</v>
      </c>
      <c r="Y228" s="10">
        <f>SUM(Y226:Y227)</f>
        <v>0</v>
      </c>
      <c r="AA228" s="10">
        <f>SUM(AA226:AA227)</f>
        <v>0</v>
      </c>
      <c r="AB228" s="10">
        <f>SUM(AB226:AB227)</f>
        <v>1</v>
      </c>
      <c r="AD228" s="10">
        <f>SUM(AD226:AD227)</f>
        <v>1</v>
      </c>
      <c r="AE228" s="10">
        <f>SUM(AE226:AE227)</f>
        <v>2</v>
      </c>
      <c r="AG228" s="12">
        <f>SUM(AG226:AG227)</f>
        <v>12</v>
      </c>
      <c r="AH228" s="12">
        <f>SUM(AH226:AH227)</f>
        <v>12</v>
      </c>
    </row>
    <row r="229" spans="1:34" ht="12.75">
      <c r="A229" s="2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AG229" s="11"/>
      <c r="AH229" s="11"/>
    </row>
    <row r="230" spans="1:34" ht="12.75">
      <c r="A230" s="2" t="s">
        <v>5</v>
      </c>
      <c r="B230" s="2" t="s">
        <v>79</v>
      </c>
      <c r="C230" s="2" t="s">
        <v>3</v>
      </c>
      <c r="D230" s="2" t="s">
        <v>2</v>
      </c>
      <c r="E230" s="3">
        <v>0</v>
      </c>
      <c r="F230" s="3">
        <v>1</v>
      </c>
      <c r="G230" s="14"/>
      <c r="H230" s="14">
        <v>15</v>
      </c>
      <c r="I230" s="14">
        <v>44</v>
      </c>
      <c r="J230" s="14"/>
      <c r="K230" s="14">
        <v>0</v>
      </c>
      <c r="L230" s="14">
        <v>0</v>
      </c>
      <c r="M230" s="14"/>
      <c r="N230" s="14">
        <v>2</v>
      </c>
      <c r="O230" s="14">
        <v>6</v>
      </c>
      <c r="P230" s="14"/>
      <c r="Q230" s="14">
        <v>3</v>
      </c>
      <c r="R230" s="14">
        <v>5</v>
      </c>
      <c r="S230" s="14"/>
      <c r="T230" s="14">
        <v>22</v>
      </c>
      <c r="U230" s="14">
        <v>48</v>
      </c>
      <c r="V230" s="15"/>
      <c r="W230" s="15"/>
      <c r="X230">
        <v>0</v>
      </c>
      <c r="Y230">
        <v>0</v>
      </c>
      <c r="Z230" s="15"/>
      <c r="AA230">
        <v>2</v>
      </c>
      <c r="AB230">
        <v>6</v>
      </c>
      <c r="AC230" s="15"/>
      <c r="AD230" s="15">
        <v>0</v>
      </c>
      <c r="AE230" s="15">
        <v>4</v>
      </c>
      <c r="AF230" s="8"/>
      <c r="AG230" s="11">
        <f aca="true" t="shared" si="22" ref="AG230:AH233">+T230+Q230+N230+K230+H230+E230+X230+AA230+AD230</f>
        <v>44</v>
      </c>
      <c r="AH230" s="11">
        <f t="shared" si="22"/>
        <v>114</v>
      </c>
    </row>
    <row r="231" spans="1:34" ht="12.75">
      <c r="A231" s="2" t="s">
        <v>5</v>
      </c>
      <c r="B231" s="2" t="s">
        <v>79</v>
      </c>
      <c r="C231" s="2" t="s">
        <v>3</v>
      </c>
      <c r="D231" s="2" t="s">
        <v>301</v>
      </c>
      <c r="E231" s="3">
        <v>0</v>
      </c>
      <c r="F231" s="3">
        <v>0</v>
      </c>
      <c r="G231" s="14"/>
      <c r="H231" s="14">
        <v>1</v>
      </c>
      <c r="I231" s="14">
        <v>0</v>
      </c>
      <c r="J231" s="14"/>
      <c r="K231" s="14">
        <v>0</v>
      </c>
      <c r="L231" s="14">
        <v>0</v>
      </c>
      <c r="M231" s="14"/>
      <c r="N231" s="14">
        <v>0</v>
      </c>
      <c r="O231" s="14">
        <v>0</v>
      </c>
      <c r="P231" s="14"/>
      <c r="Q231" s="14">
        <v>0</v>
      </c>
      <c r="R231" s="14">
        <v>0</v>
      </c>
      <c r="S231" s="14"/>
      <c r="T231" s="14">
        <v>0</v>
      </c>
      <c r="U231" s="14">
        <v>0</v>
      </c>
      <c r="V231" s="15"/>
      <c r="W231" s="15"/>
      <c r="X231">
        <v>0</v>
      </c>
      <c r="Y231">
        <v>0</v>
      </c>
      <c r="Z231" s="15"/>
      <c r="AA231">
        <v>0</v>
      </c>
      <c r="AB231">
        <v>0</v>
      </c>
      <c r="AC231" s="15"/>
      <c r="AD231" s="15">
        <v>0</v>
      </c>
      <c r="AE231" s="15">
        <v>0</v>
      </c>
      <c r="AF231" s="8"/>
      <c r="AG231" s="11">
        <f>+T231+Q231+N231+K231+H231+E231+X231+AA231+AD231</f>
        <v>1</v>
      </c>
      <c r="AH231" s="11">
        <f>+U231+R231+O231+L231+I231+F231+Y231+AB231+AE231</f>
        <v>0</v>
      </c>
    </row>
    <row r="232" spans="1:34" ht="12.75">
      <c r="A232" s="2" t="s">
        <v>5</v>
      </c>
      <c r="B232" s="2" t="s">
        <v>79</v>
      </c>
      <c r="C232" s="2" t="s">
        <v>3</v>
      </c>
      <c r="D232" s="2" t="s">
        <v>265</v>
      </c>
      <c r="E232" s="3">
        <v>0</v>
      </c>
      <c r="F232" s="3">
        <v>0</v>
      </c>
      <c r="G232" s="14"/>
      <c r="H232" s="14">
        <v>1</v>
      </c>
      <c r="I232" s="14">
        <v>5</v>
      </c>
      <c r="J232" s="14"/>
      <c r="K232" s="14">
        <v>0</v>
      </c>
      <c r="L232" s="14">
        <v>0</v>
      </c>
      <c r="M232" s="14"/>
      <c r="N232" s="14">
        <v>0</v>
      </c>
      <c r="O232" s="14">
        <v>0</v>
      </c>
      <c r="P232" s="14"/>
      <c r="Q232" s="14">
        <v>0</v>
      </c>
      <c r="R232" s="14">
        <v>1</v>
      </c>
      <c r="S232" s="14"/>
      <c r="T232" s="14">
        <v>3</v>
      </c>
      <c r="U232" s="14">
        <v>4</v>
      </c>
      <c r="V232" s="15"/>
      <c r="W232" s="15"/>
      <c r="X232">
        <v>0</v>
      </c>
      <c r="Y232">
        <v>0</v>
      </c>
      <c r="Z232" s="15"/>
      <c r="AA232">
        <v>0</v>
      </c>
      <c r="AB232">
        <v>0</v>
      </c>
      <c r="AC232" s="15"/>
      <c r="AD232" s="15">
        <v>0</v>
      </c>
      <c r="AE232" s="15">
        <v>0</v>
      </c>
      <c r="AF232" s="8"/>
      <c r="AG232" s="11">
        <f t="shared" si="22"/>
        <v>4</v>
      </c>
      <c r="AH232" s="11">
        <f t="shared" si="22"/>
        <v>10</v>
      </c>
    </row>
    <row r="233" spans="1:34" ht="12.75">
      <c r="A233" s="2" t="s">
        <v>5</v>
      </c>
      <c r="B233" s="2" t="s">
        <v>79</v>
      </c>
      <c r="C233" s="2" t="s">
        <v>3</v>
      </c>
      <c r="D233" s="22" t="s">
        <v>284</v>
      </c>
      <c r="E233" s="3">
        <v>0</v>
      </c>
      <c r="F233" s="3">
        <v>0</v>
      </c>
      <c r="G233" s="14"/>
      <c r="H233" s="14">
        <v>0</v>
      </c>
      <c r="I233" s="14">
        <v>1</v>
      </c>
      <c r="J233" s="14"/>
      <c r="K233" s="14">
        <v>0</v>
      </c>
      <c r="L233" s="14">
        <v>0</v>
      </c>
      <c r="M233" s="14"/>
      <c r="N233" s="14">
        <v>0</v>
      </c>
      <c r="O233" s="14">
        <v>0</v>
      </c>
      <c r="P233" s="14"/>
      <c r="Q233" s="14">
        <v>0</v>
      </c>
      <c r="R233" s="14">
        <v>0</v>
      </c>
      <c r="S233" s="14"/>
      <c r="T233" s="14">
        <v>1</v>
      </c>
      <c r="U233" s="14">
        <v>0</v>
      </c>
      <c r="V233" s="15"/>
      <c r="W233" s="15"/>
      <c r="X233">
        <v>0</v>
      </c>
      <c r="Y233">
        <v>0</v>
      </c>
      <c r="Z233" s="15"/>
      <c r="AA233">
        <v>0</v>
      </c>
      <c r="AB233">
        <v>0</v>
      </c>
      <c r="AC233" s="15"/>
      <c r="AD233" s="15">
        <v>0</v>
      </c>
      <c r="AE233" s="15">
        <v>0</v>
      </c>
      <c r="AF233" s="8"/>
      <c r="AG233" s="11">
        <f t="shared" si="22"/>
        <v>1</v>
      </c>
      <c r="AH233" s="11">
        <f t="shared" si="22"/>
        <v>1</v>
      </c>
    </row>
    <row r="234" spans="1:34" ht="12.75">
      <c r="A234" s="2"/>
      <c r="B234" s="9" t="s">
        <v>264</v>
      </c>
      <c r="C234" s="2"/>
      <c r="D234" s="2"/>
      <c r="E234" s="27">
        <f>SUM(E230:E233)</f>
        <v>0</v>
      </c>
      <c r="F234" s="27">
        <f>SUM(F230:F233)</f>
        <v>1</v>
      </c>
      <c r="G234" s="14"/>
      <c r="H234" s="27">
        <f>SUM(H230:H233)</f>
        <v>17</v>
      </c>
      <c r="I234" s="27">
        <f>SUM(I230:I233)</f>
        <v>50</v>
      </c>
      <c r="J234" s="14"/>
      <c r="K234" s="27">
        <f>SUM(K230:K233)</f>
        <v>0</v>
      </c>
      <c r="L234" s="27">
        <f>SUM(L230:L233)</f>
        <v>0</v>
      </c>
      <c r="M234" s="14"/>
      <c r="N234" s="27">
        <f>SUM(N230:N233)</f>
        <v>2</v>
      </c>
      <c r="O234" s="27">
        <f>SUM(O230:O233)</f>
        <v>6</v>
      </c>
      <c r="P234" s="14"/>
      <c r="Q234" s="27">
        <f>SUM(Q230:Q233)</f>
        <v>3</v>
      </c>
      <c r="R234" s="27">
        <f>SUM(R230:R233)</f>
        <v>6</v>
      </c>
      <c r="S234" s="14"/>
      <c r="T234" s="27">
        <f>SUM(T230:T233)</f>
        <v>26</v>
      </c>
      <c r="U234" s="27">
        <f>SUM(U230:U233)</f>
        <v>52</v>
      </c>
      <c r="V234" s="15"/>
      <c r="W234" s="15"/>
      <c r="X234" s="27">
        <f>SUM(X230:X233)</f>
        <v>0</v>
      </c>
      <c r="Y234" s="27">
        <f>SUM(Y230:Y233)</f>
        <v>0</v>
      </c>
      <c r="Z234" s="15"/>
      <c r="AA234" s="27">
        <f>SUM(AA230:AA233)</f>
        <v>2</v>
      </c>
      <c r="AB234" s="27">
        <f>SUM(AB230:AB233)</f>
        <v>6</v>
      </c>
      <c r="AC234" s="15"/>
      <c r="AD234" s="27">
        <f>SUM(AD230:AD233)</f>
        <v>0</v>
      </c>
      <c r="AE234" s="27">
        <f>SUM(AE230:AE233)</f>
        <v>4</v>
      </c>
      <c r="AF234" s="8"/>
      <c r="AG234" s="27">
        <f>SUM(AG230:AG233)</f>
        <v>50</v>
      </c>
      <c r="AH234" s="27">
        <f>SUM(AH230:AH233)</f>
        <v>125</v>
      </c>
    </row>
    <row r="235" spans="1:34" ht="12.75">
      <c r="A235" s="2"/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AG235" s="11"/>
      <c r="AH235" s="11"/>
    </row>
    <row r="236" spans="1:34" ht="12.75">
      <c r="A236" s="2" t="s">
        <v>5</v>
      </c>
      <c r="B236" s="2" t="s">
        <v>80</v>
      </c>
      <c r="C236" s="2" t="s">
        <v>3</v>
      </c>
      <c r="D236" s="2" t="s">
        <v>2</v>
      </c>
      <c r="E236" s="3">
        <v>0</v>
      </c>
      <c r="F236" s="3">
        <v>1</v>
      </c>
      <c r="G236" s="3"/>
      <c r="H236" s="3">
        <v>1</v>
      </c>
      <c r="I236" s="3">
        <v>5</v>
      </c>
      <c r="J236" s="3"/>
      <c r="K236" s="3">
        <v>0</v>
      </c>
      <c r="L236" s="3">
        <v>0</v>
      </c>
      <c r="M236" s="3"/>
      <c r="N236" s="3">
        <v>0</v>
      </c>
      <c r="O236" s="3">
        <v>0</v>
      </c>
      <c r="P236" s="3"/>
      <c r="Q236" s="3">
        <v>3</v>
      </c>
      <c r="R236" s="3">
        <v>15</v>
      </c>
      <c r="S236" s="3"/>
      <c r="T236" s="3">
        <v>8</v>
      </c>
      <c r="U236" s="3">
        <v>7</v>
      </c>
      <c r="X236">
        <v>0</v>
      </c>
      <c r="Y236">
        <v>0</v>
      </c>
      <c r="AA236">
        <v>0</v>
      </c>
      <c r="AB236">
        <v>3</v>
      </c>
      <c r="AD236">
        <v>0</v>
      </c>
      <c r="AE236">
        <v>0</v>
      </c>
      <c r="AG236" s="11">
        <f aca="true" t="shared" si="23" ref="AG236:AH238">+T236+Q236+N236+K236+H236+E236+X236+AA236+AD236</f>
        <v>12</v>
      </c>
      <c r="AH236" s="11">
        <f t="shared" si="23"/>
        <v>31</v>
      </c>
    </row>
    <row r="237" spans="1:34" ht="12.75">
      <c r="A237" s="2" t="s">
        <v>5</v>
      </c>
      <c r="B237" s="2" t="s">
        <v>80</v>
      </c>
      <c r="C237" s="2" t="s">
        <v>3</v>
      </c>
      <c r="D237" s="2" t="s">
        <v>251</v>
      </c>
      <c r="E237" s="3">
        <v>0</v>
      </c>
      <c r="F237" s="3">
        <v>0</v>
      </c>
      <c r="G237" s="3"/>
      <c r="H237" s="3">
        <v>0</v>
      </c>
      <c r="I237" s="3">
        <v>0</v>
      </c>
      <c r="J237" s="3"/>
      <c r="K237" s="3">
        <v>0</v>
      </c>
      <c r="L237" s="3">
        <v>0</v>
      </c>
      <c r="M237" s="3"/>
      <c r="N237" s="3">
        <v>0</v>
      </c>
      <c r="O237" s="3">
        <v>0</v>
      </c>
      <c r="P237" s="3"/>
      <c r="Q237" s="3">
        <v>0</v>
      </c>
      <c r="R237" s="3">
        <v>0</v>
      </c>
      <c r="S237" s="3"/>
      <c r="T237" s="3">
        <v>0</v>
      </c>
      <c r="U237" s="3">
        <v>0</v>
      </c>
      <c r="X237">
        <v>0</v>
      </c>
      <c r="Y237">
        <v>0</v>
      </c>
      <c r="AA237">
        <v>0</v>
      </c>
      <c r="AB237">
        <v>0</v>
      </c>
      <c r="AD237">
        <v>0</v>
      </c>
      <c r="AE237">
        <v>0</v>
      </c>
      <c r="AG237" s="11">
        <f t="shared" si="23"/>
        <v>0</v>
      </c>
      <c r="AH237" s="11">
        <f t="shared" si="23"/>
        <v>0</v>
      </c>
    </row>
    <row r="238" spans="1:34" ht="12.75">
      <c r="A238" s="2" t="s">
        <v>5</v>
      </c>
      <c r="B238" s="2" t="s">
        <v>80</v>
      </c>
      <c r="C238" s="2" t="s">
        <v>3</v>
      </c>
      <c r="D238" s="2" t="s">
        <v>81</v>
      </c>
      <c r="E238" s="3">
        <v>0</v>
      </c>
      <c r="F238" s="3">
        <v>0</v>
      </c>
      <c r="G238" s="3"/>
      <c r="H238" s="3">
        <v>0</v>
      </c>
      <c r="I238" s="3">
        <v>0</v>
      </c>
      <c r="J238" s="3"/>
      <c r="K238" s="3">
        <v>0</v>
      </c>
      <c r="L238" s="3">
        <v>0</v>
      </c>
      <c r="M238" s="3"/>
      <c r="N238" s="3">
        <v>0</v>
      </c>
      <c r="O238" s="3">
        <v>0</v>
      </c>
      <c r="P238" s="3"/>
      <c r="Q238" s="3">
        <v>0</v>
      </c>
      <c r="R238" s="3">
        <v>0</v>
      </c>
      <c r="S238" s="3"/>
      <c r="T238" s="3">
        <v>0</v>
      </c>
      <c r="U238" s="3">
        <v>0</v>
      </c>
      <c r="X238">
        <v>0</v>
      </c>
      <c r="Y238">
        <v>0</v>
      </c>
      <c r="AA238">
        <v>0</v>
      </c>
      <c r="AB238">
        <v>0</v>
      </c>
      <c r="AD238">
        <v>0</v>
      </c>
      <c r="AE238">
        <v>0</v>
      </c>
      <c r="AG238" s="11">
        <f t="shared" si="23"/>
        <v>0</v>
      </c>
      <c r="AH238" s="11">
        <f t="shared" si="23"/>
        <v>0</v>
      </c>
    </row>
    <row r="239" spans="1:34" ht="12.75">
      <c r="A239" s="2"/>
      <c r="B239" s="9" t="s">
        <v>183</v>
      </c>
      <c r="C239" s="2"/>
      <c r="D239" s="2"/>
      <c r="E239" s="12">
        <f>SUM(E236:E238)</f>
        <v>0</v>
      </c>
      <c r="F239" s="12">
        <f>SUM(F236:F238)</f>
        <v>1</v>
      </c>
      <c r="G239" s="3"/>
      <c r="H239" s="12">
        <f>SUM(H236:H238)</f>
        <v>1</v>
      </c>
      <c r="I239" s="12">
        <f>SUM(I236:I238)</f>
        <v>5</v>
      </c>
      <c r="J239" s="3"/>
      <c r="K239" s="12">
        <f>SUM(K236:K238)</f>
        <v>0</v>
      </c>
      <c r="L239" s="12">
        <f>SUM(L236:L238)</f>
        <v>0</v>
      </c>
      <c r="M239" s="3"/>
      <c r="N239" s="12">
        <f>SUM(N236:N238)</f>
        <v>0</v>
      </c>
      <c r="O239" s="12">
        <f>SUM(O236:O238)</f>
        <v>0</v>
      </c>
      <c r="P239" s="3"/>
      <c r="Q239" s="12">
        <f>SUM(Q236:Q238)</f>
        <v>3</v>
      </c>
      <c r="R239" s="12">
        <f>SUM(R236:R238)</f>
        <v>15</v>
      </c>
      <c r="S239" s="3"/>
      <c r="T239" s="12">
        <f>SUM(T236:T238)</f>
        <v>8</v>
      </c>
      <c r="U239" s="12">
        <f>SUM(U236:U238)</f>
        <v>7</v>
      </c>
      <c r="X239" s="12">
        <f>SUM(X236:X238)</f>
        <v>0</v>
      </c>
      <c r="Y239" s="12">
        <f>SUM(Y236:Y238)</f>
        <v>0</v>
      </c>
      <c r="AA239" s="12">
        <f>SUM(AA236:AA238)</f>
        <v>0</v>
      </c>
      <c r="AB239" s="12">
        <f>SUM(AB236:AB238)</f>
        <v>3</v>
      </c>
      <c r="AD239" s="12">
        <f>SUM(AD236:AD238)</f>
        <v>0</v>
      </c>
      <c r="AE239" s="12">
        <f>SUM(AE236:AE238)</f>
        <v>0</v>
      </c>
      <c r="AG239" s="12">
        <f>SUM(AG236:AG238)</f>
        <v>12</v>
      </c>
      <c r="AH239" s="12">
        <f>SUM(AH236:AH238)</f>
        <v>31</v>
      </c>
    </row>
    <row r="240" spans="1:34" ht="12.75">
      <c r="A240" s="2"/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X240" s="3"/>
      <c r="Y240" s="3"/>
      <c r="AA240" s="3"/>
      <c r="AB240" s="3"/>
      <c r="AD240" s="3"/>
      <c r="AE240" s="3"/>
      <c r="AG240" s="11"/>
      <c r="AH240" s="11"/>
    </row>
    <row r="241" spans="1:35" ht="12.75">
      <c r="A241" s="2"/>
      <c r="B241" s="9" t="s">
        <v>185</v>
      </c>
      <c r="C241" s="2"/>
      <c r="D241" s="2"/>
      <c r="E241" s="10">
        <f>+E239+E234+E228+E224+E215+E207+E201+E196+E194+E186+E176+E172+E161+E155+E151+E149+E136+E130+E121+E113+E111+E103+E94+E78+E74+E174+E132+E115</f>
        <v>7</v>
      </c>
      <c r="F241" s="10">
        <f>+F239+F234+F228+F224+F215+F207+F201+F196+F194+F186+F176+F172+F161+F155+F151+F149+F136+F130+F121+F113+F111+F103+F94+F78+F74+F174+F132+F115</f>
        <v>12</v>
      </c>
      <c r="G241" s="3"/>
      <c r="H241" s="10">
        <f>+H239+H234+H228+H224+H215+H207+H201+H196+H194+H186+H176+H172+H161+H155+H151+H149+H136+H130+H121+H113+H111+H103+H94+H78+H74+H174+H132+H115</f>
        <v>161</v>
      </c>
      <c r="I241" s="10">
        <f>+I239+I234+I228+I224+I215+I207+I201+I196+I194+I186+I176+I172+I161+I155+I151+I149+I136+I130+I121+I113+I111+I103+I94+I78+I74+I174+I132+I115</f>
        <v>308</v>
      </c>
      <c r="J241" s="3"/>
      <c r="K241" s="10">
        <f>+K239+K234+K228+K224+K215+K207+K201+K196+K194+K186+K176+K172+K161+K155+K151+K149+K136+K130+K121+K113+K111+K103+K94+K78+K74+K174+K132+K115</f>
        <v>5</v>
      </c>
      <c r="L241" s="10">
        <f>+L239+L234+L228+L224+L215+L207+L201+L196+L194+L186+L176+L172+L161+L155+L151+L149+L136+L130+L121+L113+L111+L103+L94+L78+L74+L174+L132+L115</f>
        <v>2</v>
      </c>
      <c r="M241" s="3"/>
      <c r="N241" s="10">
        <f>+N239+N234+N228+N224+N215+N207+N201+N196+N194+N186+N176+N172+N161+N155+N151+N149+N136+N130+N121+N113+N111+N103+N94+N78+N74+N174+N132+N115</f>
        <v>49</v>
      </c>
      <c r="O241" s="10">
        <f>+O239+O234+O228+O224+O215+O207+O201+O196+O194+O186+O176+O172+O161+O155+O151+O149+O136+O130+O121+O113+O111+O103+O94+O78+O74+O174+O132+O115</f>
        <v>65</v>
      </c>
      <c r="P241" s="3"/>
      <c r="Q241" s="10">
        <f>+Q239+Q234+Q228+Q224+Q215+Q207+Q201+Q196+Q194+Q186+Q176+Q172+Q161+Q155+Q151+Q149+Q136+Q130+Q121+Q113+Q111+Q103+Q94+Q78+Q74+Q174+Q132+Q115</f>
        <v>63</v>
      </c>
      <c r="R241" s="10">
        <f>+R239+R234+R228+R224+R215+R207+R201+R196+R194+R186+R176+R172+R161+R155+R151+R149+R136+R130+R121+R113+R111+R103+R94+R78+R74+R174+R132+R115</f>
        <v>121</v>
      </c>
      <c r="S241" s="3"/>
      <c r="T241" s="10">
        <f>+T239+T234+T228+T224+T215+T207+T201+T196+T194+T186+T176+T172+T161+T155+T151+T149+T136+T130+T121+T113+T111+T103+T94+T78+T74+T174+T132+T115</f>
        <v>576</v>
      </c>
      <c r="U241" s="10">
        <f>+U239+U234+U228+U224+U215+U207+U201+U196+U194+U186+U176+U172+U161+U155+U151+U149+U136+U130+U121+U113+U111+U103+U94+U78+U74+U174+U132+U115</f>
        <v>661</v>
      </c>
      <c r="X241" s="10">
        <f>+X239+X234+X228+X224+X215+X207+X201+X196+X194+X186+X176+X172+X161+X155+X151+X149+X136+X130+X121+X113+X111+X103+X94+X78+X74+X174+X132+X115</f>
        <v>1</v>
      </c>
      <c r="Y241" s="10">
        <f>+Y239+Y234+Y228+Y224+Y215+Y207+Y201+Y196+Y194+Y186+Y176+Y172+Y161+Y155+Y151+Y149+Y136+Y130+Y121+Y113+Y111+Y103+Y94+Y78+Y74+Y174+Y132+Y115</f>
        <v>0</v>
      </c>
      <c r="AA241" s="10">
        <f>+AA239+AA234+AA228+AA224+AA215+AA207+AA201+AA196+AA194+AA186+AA176+AA172+AA161+AA155+AA151+AA149+AA136+AA130+AA121+AA113+AA111+AA103+AA94+AA78+AA74+AA174+AA132+AA115</f>
        <v>23</v>
      </c>
      <c r="AB241" s="10">
        <f>+AB239+AB234+AB228+AB224+AB215+AB207+AB201+AB196+AB194+AB186+AB176+AB172+AB161+AB155+AB151+AB149+AB136+AB130+AB121+AB113+AB111+AB103+AB94+AB78+AB74+AB174+AB132+AB115</f>
        <v>41</v>
      </c>
      <c r="AD241" s="10">
        <f>+AD239+AD234+AD228+AD224+AD215+AD207+AD201+AD196+AD194+AD186+AD176+AD172+AD161+AD155+AD151+AD149+AD136+AD130+AD121+AD113+AD111+AD103+AD94+AD78+AD74+AD174+AD132+AD115</f>
        <v>35</v>
      </c>
      <c r="AE241" s="10">
        <f>+AE239+AE234+AE228+AE224+AE215+AE207+AE201+AE196+AE194+AE186+AE176+AE172+AE161+AE155+AE151+AE149+AE136+AE130+AE121+AE113+AE111+AE103+AE94+AE78+AE74+AE174+AE132+AE115</f>
        <v>33</v>
      </c>
      <c r="AG241" s="10">
        <f>+AG239+AG234+AG228+AG224+AG215+AG207+AG201+AG196+AG194+AG186+AG176+AG172+AG161+AG155+AG151+AG149+AG136+AG130+AG121+AG113+AG111+AG103+AG94+AG78+AG74+AG174+AG132+AG115</f>
        <v>920</v>
      </c>
      <c r="AH241" s="10">
        <f>+AH239+AH234+AH228+AH224+AH215+AH207+AH201+AH196+AH194+AH186+AH176+AH172+AH161+AH155+AH151+AH149+AH136+AH130+AH121+AH113+AH111+AH103+AH94+AH78+AH74+AH174+AH132+AH115</f>
        <v>1243</v>
      </c>
      <c r="AI241" s="11"/>
    </row>
    <row r="242" spans="1:35" ht="12.75">
      <c r="A242" s="2"/>
      <c r="B242" s="9"/>
      <c r="C242" s="2"/>
      <c r="D242" s="2"/>
      <c r="E242" s="10"/>
      <c r="F242" s="10"/>
      <c r="G242" s="3"/>
      <c r="H242" s="10"/>
      <c r="I242" s="10"/>
      <c r="J242" s="3"/>
      <c r="K242" s="10"/>
      <c r="L242" s="10"/>
      <c r="M242" s="3"/>
      <c r="N242" s="10"/>
      <c r="O242" s="10"/>
      <c r="P242" s="3"/>
      <c r="Q242" s="10"/>
      <c r="R242" s="10"/>
      <c r="S242" s="3"/>
      <c r="T242" s="10"/>
      <c r="U242" s="10"/>
      <c r="AG242" s="10"/>
      <c r="AH242" s="10"/>
      <c r="AI242" s="11"/>
    </row>
    <row r="243" spans="1:34" ht="12.75">
      <c r="A243" s="2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AG243" s="11"/>
      <c r="AH243" s="11"/>
    </row>
    <row r="244" spans="1:34" ht="12.75">
      <c r="A244" s="2" t="s">
        <v>85</v>
      </c>
      <c r="B244" s="2" t="s">
        <v>86</v>
      </c>
      <c r="C244" s="2" t="s">
        <v>22</v>
      </c>
      <c r="D244" s="2" t="s">
        <v>2</v>
      </c>
      <c r="E244" s="14">
        <v>1</v>
      </c>
      <c r="F244" s="14">
        <v>3</v>
      </c>
      <c r="G244" s="14"/>
      <c r="H244" s="14">
        <v>10</v>
      </c>
      <c r="I244" s="14">
        <v>8</v>
      </c>
      <c r="J244" s="14"/>
      <c r="K244" s="14">
        <v>1</v>
      </c>
      <c r="L244" s="14">
        <v>0</v>
      </c>
      <c r="M244" s="14"/>
      <c r="N244" s="14">
        <v>8</v>
      </c>
      <c r="O244" s="14">
        <v>11</v>
      </c>
      <c r="P244" s="14"/>
      <c r="Q244" s="14">
        <v>6</v>
      </c>
      <c r="R244" s="14">
        <v>6</v>
      </c>
      <c r="S244" s="14"/>
      <c r="T244" s="14">
        <v>61</v>
      </c>
      <c r="U244" s="14">
        <v>60</v>
      </c>
      <c r="V244" s="15"/>
      <c r="W244" s="15"/>
      <c r="X244" s="14">
        <v>0</v>
      </c>
      <c r="Y244" s="14">
        <v>0</v>
      </c>
      <c r="Z244" s="15"/>
      <c r="AA244" s="14">
        <v>4</v>
      </c>
      <c r="AB244" s="14">
        <v>0</v>
      </c>
      <c r="AC244" s="15"/>
      <c r="AD244" s="15">
        <v>3</v>
      </c>
      <c r="AE244" s="15">
        <v>0</v>
      </c>
      <c r="AF244" s="15"/>
      <c r="AG244" s="11">
        <f>+T244+Q244+N244+K244+H244+E244+X244+AA244+AD244</f>
        <v>94</v>
      </c>
      <c r="AH244" s="11">
        <f>+U244+R244+O244+L244+I244+F244+Y244+AB244+AE244</f>
        <v>88</v>
      </c>
    </row>
    <row r="245" spans="1:34" ht="12.75">
      <c r="A245" s="2"/>
      <c r="B245" s="2"/>
      <c r="C245" s="2"/>
      <c r="D245" s="2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1"/>
      <c r="AH245" s="11"/>
    </row>
    <row r="246" spans="1:34" ht="12.75">
      <c r="A246" s="2" t="s">
        <v>85</v>
      </c>
      <c r="B246" s="2" t="s">
        <v>87</v>
      </c>
      <c r="C246" s="2" t="s">
        <v>22</v>
      </c>
      <c r="D246" s="2" t="s">
        <v>88</v>
      </c>
      <c r="E246" s="14">
        <v>0</v>
      </c>
      <c r="F246" s="14">
        <v>0</v>
      </c>
      <c r="G246" s="14"/>
      <c r="H246" s="14">
        <v>5</v>
      </c>
      <c r="I246" s="14">
        <v>2</v>
      </c>
      <c r="J246" s="14"/>
      <c r="K246" s="14">
        <v>0</v>
      </c>
      <c r="L246" s="14">
        <v>0</v>
      </c>
      <c r="M246" s="14"/>
      <c r="N246" s="14">
        <v>2</v>
      </c>
      <c r="O246" s="14">
        <v>1</v>
      </c>
      <c r="P246" s="14"/>
      <c r="Q246" s="14">
        <v>2</v>
      </c>
      <c r="R246" s="14">
        <v>1</v>
      </c>
      <c r="S246" s="14"/>
      <c r="T246" s="14">
        <v>13</v>
      </c>
      <c r="U246" s="14">
        <v>2</v>
      </c>
      <c r="V246" s="15"/>
      <c r="W246" s="15"/>
      <c r="X246" s="14">
        <v>0</v>
      </c>
      <c r="Y246" s="14">
        <v>0</v>
      </c>
      <c r="Z246" s="15"/>
      <c r="AA246" s="14">
        <v>1</v>
      </c>
      <c r="AB246" s="14">
        <v>1</v>
      </c>
      <c r="AC246" s="15"/>
      <c r="AD246" s="15">
        <v>1</v>
      </c>
      <c r="AE246" s="15">
        <v>0</v>
      </c>
      <c r="AF246" s="15"/>
      <c r="AG246" s="11">
        <f>+T246+Q246+N246+K246+H246+E246+X246+AA246+AD246</f>
        <v>24</v>
      </c>
      <c r="AH246" s="11">
        <f>+U246+R246+O246+L246+I246+F246+Y246+AB246+AE246</f>
        <v>7</v>
      </c>
    </row>
    <row r="247" spans="1:34" ht="12.75">
      <c r="A247" s="2" t="s">
        <v>85</v>
      </c>
      <c r="B247" s="2" t="s">
        <v>87</v>
      </c>
      <c r="C247" s="2" t="s">
        <v>22</v>
      </c>
      <c r="D247" s="2" t="s">
        <v>89</v>
      </c>
      <c r="E247" s="14">
        <v>1</v>
      </c>
      <c r="F247" s="14">
        <v>0</v>
      </c>
      <c r="G247" s="14"/>
      <c r="H247" s="14">
        <v>7</v>
      </c>
      <c r="I247" s="14">
        <v>2</v>
      </c>
      <c r="J247" s="14"/>
      <c r="K247" s="14">
        <v>0</v>
      </c>
      <c r="L247" s="14">
        <v>0</v>
      </c>
      <c r="M247" s="14"/>
      <c r="N247" s="14">
        <v>0</v>
      </c>
      <c r="O247" s="14">
        <v>0</v>
      </c>
      <c r="P247" s="14"/>
      <c r="Q247" s="14">
        <v>3</v>
      </c>
      <c r="R247" s="14">
        <v>0</v>
      </c>
      <c r="S247" s="14"/>
      <c r="T247" s="14">
        <v>5</v>
      </c>
      <c r="U247" s="14">
        <v>7</v>
      </c>
      <c r="V247" s="15"/>
      <c r="W247" s="15"/>
      <c r="X247" s="14">
        <v>0</v>
      </c>
      <c r="Y247" s="14">
        <v>0</v>
      </c>
      <c r="Z247" s="15"/>
      <c r="AA247" s="14">
        <v>0</v>
      </c>
      <c r="AB247" s="14">
        <v>0</v>
      </c>
      <c r="AC247" s="15"/>
      <c r="AD247" s="15">
        <v>0</v>
      </c>
      <c r="AE247" s="15">
        <v>0</v>
      </c>
      <c r="AF247" s="15"/>
      <c r="AG247" s="11">
        <f>+T247+Q247+N247+K247+H247+E247+X247+AA247+AD247</f>
        <v>16</v>
      </c>
      <c r="AH247" s="11">
        <f>+U247+R247+O247+L247+I247+F247+Y247+AB247+AE247</f>
        <v>9</v>
      </c>
    </row>
    <row r="248" spans="1:34" ht="12.75">
      <c r="A248" s="2"/>
      <c r="B248" s="9" t="s">
        <v>186</v>
      </c>
      <c r="C248" s="2"/>
      <c r="D248" s="2"/>
      <c r="E248" s="10">
        <f>SUM(E246:E247)</f>
        <v>1</v>
      </c>
      <c r="F248" s="10">
        <f>SUM(F246:F247)</f>
        <v>0</v>
      </c>
      <c r="G248" s="3"/>
      <c r="H248" s="10">
        <f>SUM(H246:H247)</f>
        <v>12</v>
      </c>
      <c r="I248" s="10">
        <f>SUM(I246:I247)</f>
        <v>4</v>
      </c>
      <c r="J248" s="3"/>
      <c r="K248" s="10">
        <f>SUM(K246:K247)</f>
        <v>0</v>
      </c>
      <c r="L248" s="10">
        <f>SUM(L246:L247)</f>
        <v>0</v>
      </c>
      <c r="M248" s="3"/>
      <c r="N248" s="10">
        <f>SUM(N246:N247)</f>
        <v>2</v>
      </c>
      <c r="O248" s="10">
        <f>SUM(O246:O247)</f>
        <v>1</v>
      </c>
      <c r="P248" s="3"/>
      <c r="Q248" s="10">
        <f>SUM(Q246:Q247)</f>
        <v>5</v>
      </c>
      <c r="R248" s="10">
        <f>SUM(R246:R247)</f>
        <v>1</v>
      </c>
      <c r="S248" s="3"/>
      <c r="T248" s="10">
        <f>SUM(T246:T247)</f>
        <v>18</v>
      </c>
      <c r="U248" s="10">
        <f>SUM(U246:U247)</f>
        <v>9</v>
      </c>
      <c r="X248" s="10">
        <f>SUM(X246:X247)</f>
        <v>0</v>
      </c>
      <c r="Y248" s="10">
        <f>SUM(Y246:Y247)</f>
        <v>0</v>
      </c>
      <c r="AA248" s="10">
        <f>SUM(AA246:AA247)</f>
        <v>1</v>
      </c>
      <c r="AB248" s="10">
        <f>SUM(AB246:AB247)</f>
        <v>1</v>
      </c>
      <c r="AD248" s="10">
        <f>SUM(AD246:AD247)</f>
        <v>1</v>
      </c>
      <c r="AE248" s="10">
        <f>SUM(AE246:AE247)</f>
        <v>0</v>
      </c>
      <c r="AG248" s="10">
        <f>SUM(AG246:AG247)</f>
        <v>40</v>
      </c>
      <c r="AH248" s="10">
        <f>SUM(AH246:AH247)</f>
        <v>16</v>
      </c>
    </row>
    <row r="249" spans="1:34" ht="12.75">
      <c r="A249" s="2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AG249" s="11"/>
      <c r="AH249" s="11"/>
    </row>
    <row r="250" spans="1:34" ht="12.75">
      <c r="A250" s="2" t="s">
        <v>85</v>
      </c>
      <c r="B250" s="2" t="s">
        <v>90</v>
      </c>
      <c r="C250" s="2" t="s">
        <v>91</v>
      </c>
      <c r="D250" s="2" t="s">
        <v>2</v>
      </c>
      <c r="E250" s="3">
        <v>0</v>
      </c>
      <c r="F250" s="3">
        <v>0</v>
      </c>
      <c r="G250" s="3"/>
      <c r="H250" s="3">
        <v>1</v>
      </c>
      <c r="I250" s="3">
        <v>0</v>
      </c>
      <c r="J250" s="3"/>
      <c r="K250" s="3">
        <v>0</v>
      </c>
      <c r="L250" s="3">
        <v>0</v>
      </c>
      <c r="M250" s="3"/>
      <c r="N250" s="3">
        <v>0</v>
      </c>
      <c r="O250" s="3">
        <v>0</v>
      </c>
      <c r="P250" s="3"/>
      <c r="Q250" s="3">
        <v>0</v>
      </c>
      <c r="R250" s="3">
        <v>0</v>
      </c>
      <c r="S250" s="3"/>
      <c r="T250" s="3">
        <v>1</v>
      </c>
      <c r="U250" s="3">
        <v>1</v>
      </c>
      <c r="X250" s="14">
        <v>0</v>
      </c>
      <c r="Y250" s="14">
        <v>0</v>
      </c>
      <c r="AA250" s="14">
        <v>0</v>
      </c>
      <c r="AB250" s="14">
        <v>0</v>
      </c>
      <c r="AD250">
        <v>0</v>
      </c>
      <c r="AE250">
        <v>0</v>
      </c>
      <c r="AG250" s="11">
        <f aca="true" t="shared" si="24" ref="AG250:AH255">+T250+Q250+N250+K250+H250+E250+X250+AA250+AD250</f>
        <v>2</v>
      </c>
      <c r="AH250" s="11">
        <f t="shared" si="24"/>
        <v>1</v>
      </c>
    </row>
    <row r="251" spans="1:34" ht="12.75">
      <c r="A251" s="2" t="s">
        <v>85</v>
      </c>
      <c r="B251" s="2" t="s">
        <v>90</v>
      </c>
      <c r="C251" s="2" t="s">
        <v>91</v>
      </c>
      <c r="D251" s="2" t="s">
        <v>61</v>
      </c>
      <c r="E251" s="3">
        <v>5</v>
      </c>
      <c r="F251" s="3">
        <v>3</v>
      </c>
      <c r="G251" s="3"/>
      <c r="H251" s="3">
        <v>12</v>
      </c>
      <c r="I251" s="3">
        <v>9</v>
      </c>
      <c r="J251" s="3"/>
      <c r="K251" s="3">
        <v>0</v>
      </c>
      <c r="L251" s="3">
        <v>0</v>
      </c>
      <c r="M251" s="3"/>
      <c r="N251" s="3">
        <v>8</v>
      </c>
      <c r="O251" s="3">
        <v>5</v>
      </c>
      <c r="P251" s="3"/>
      <c r="Q251" s="3">
        <v>11</v>
      </c>
      <c r="R251" s="3">
        <v>9</v>
      </c>
      <c r="S251" s="3"/>
      <c r="T251" s="3">
        <v>86</v>
      </c>
      <c r="U251" s="3">
        <v>39</v>
      </c>
      <c r="X251" s="14">
        <v>0</v>
      </c>
      <c r="Y251" s="14">
        <v>0</v>
      </c>
      <c r="AA251" s="14">
        <v>7</v>
      </c>
      <c r="AB251" s="14">
        <v>0</v>
      </c>
      <c r="AD251">
        <v>5</v>
      </c>
      <c r="AE251">
        <v>1</v>
      </c>
      <c r="AG251" s="11">
        <f t="shared" si="24"/>
        <v>134</v>
      </c>
      <c r="AH251" s="11">
        <f t="shared" si="24"/>
        <v>66</v>
      </c>
    </row>
    <row r="252" spans="1:34" ht="12.75">
      <c r="A252" s="22" t="s">
        <v>85</v>
      </c>
      <c r="B252" s="2" t="s">
        <v>90</v>
      </c>
      <c r="C252" s="2" t="s">
        <v>91</v>
      </c>
      <c r="D252" s="22" t="s">
        <v>272</v>
      </c>
      <c r="E252" s="3">
        <v>0</v>
      </c>
      <c r="F252" s="3">
        <v>1</v>
      </c>
      <c r="G252" s="3"/>
      <c r="H252" s="3">
        <v>7</v>
      </c>
      <c r="I252" s="3">
        <v>3</v>
      </c>
      <c r="J252" s="3"/>
      <c r="K252" s="3">
        <v>1</v>
      </c>
      <c r="L252" s="3">
        <v>0</v>
      </c>
      <c r="M252" s="3"/>
      <c r="N252" s="3">
        <v>3</v>
      </c>
      <c r="O252" s="3">
        <v>1</v>
      </c>
      <c r="P252" s="3"/>
      <c r="Q252" s="3">
        <v>0</v>
      </c>
      <c r="R252" s="3">
        <v>4</v>
      </c>
      <c r="S252" s="3"/>
      <c r="T252" s="3">
        <v>22</v>
      </c>
      <c r="U252" s="3">
        <v>18</v>
      </c>
      <c r="X252" s="14">
        <v>0</v>
      </c>
      <c r="Y252" s="14">
        <v>0</v>
      </c>
      <c r="AA252" s="14">
        <v>1</v>
      </c>
      <c r="AB252" s="14">
        <v>0</v>
      </c>
      <c r="AD252" s="14">
        <v>2</v>
      </c>
      <c r="AE252" s="14">
        <v>0</v>
      </c>
      <c r="AG252" s="11">
        <f>+T252+Q252+N252+K252+H252+E252+X252+AA252+AD252</f>
        <v>36</v>
      </c>
      <c r="AH252" s="11">
        <f>+U252+R252+O252+L252+I252+F252+Y252+AB252+AE252</f>
        <v>27</v>
      </c>
    </row>
    <row r="253" spans="1:34" ht="12.75">
      <c r="A253" s="2" t="s">
        <v>85</v>
      </c>
      <c r="B253" s="2" t="s">
        <v>90</v>
      </c>
      <c r="C253" s="2" t="s">
        <v>91</v>
      </c>
      <c r="D253" s="2" t="s">
        <v>92</v>
      </c>
      <c r="E253" s="3">
        <v>0</v>
      </c>
      <c r="F253" s="3">
        <v>0</v>
      </c>
      <c r="G253" s="3"/>
      <c r="H253" s="3">
        <v>0</v>
      </c>
      <c r="I253" s="3">
        <v>0</v>
      </c>
      <c r="J253" s="3"/>
      <c r="K253" s="3">
        <v>0</v>
      </c>
      <c r="L253" s="3">
        <v>0</v>
      </c>
      <c r="M253" s="3"/>
      <c r="N253" s="3">
        <v>0</v>
      </c>
      <c r="O253" s="3">
        <v>0</v>
      </c>
      <c r="P253" s="3"/>
      <c r="Q253" s="3">
        <v>0</v>
      </c>
      <c r="R253" s="3">
        <v>0</v>
      </c>
      <c r="S253" s="3"/>
      <c r="T253" s="3">
        <v>0</v>
      </c>
      <c r="U253" s="3">
        <v>0</v>
      </c>
      <c r="X253" s="14">
        <v>0</v>
      </c>
      <c r="Y253" s="14">
        <v>0</v>
      </c>
      <c r="AA253" s="14">
        <v>0</v>
      </c>
      <c r="AB253" s="14">
        <v>0</v>
      </c>
      <c r="AD253">
        <v>0</v>
      </c>
      <c r="AE253">
        <v>0</v>
      </c>
      <c r="AG253" s="11">
        <f t="shared" si="24"/>
        <v>0</v>
      </c>
      <c r="AH253" s="11">
        <f t="shared" si="24"/>
        <v>0</v>
      </c>
    </row>
    <row r="254" spans="1:34" ht="12.75">
      <c r="A254" s="2" t="s">
        <v>85</v>
      </c>
      <c r="B254" s="2" t="s">
        <v>90</v>
      </c>
      <c r="C254" s="2" t="s">
        <v>91</v>
      </c>
      <c r="D254" s="2" t="s">
        <v>93</v>
      </c>
      <c r="E254" s="3">
        <v>0</v>
      </c>
      <c r="F254" s="3">
        <v>0</v>
      </c>
      <c r="G254" s="3"/>
      <c r="H254" s="3">
        <v>0</v>
      </c>
      <c r="I254" s="3">
        <v>0</v>
      </c>
      <c r="J254" s="3"/>
      <c r="K254" s="3">
        <v>0</v>
      </c>
      <c r="L254" s="3">
        <v>0</v>
      </c>
      <c r="M254" s="3"/>
      <c r="N254" s="3">
        <v>0</v>
      </c>
      <c r="O254" s="3">
        <v>0</v>
      </c>
      <c r="P254" s="3"/>
      <c r="Q254" s="3">
        <v>0</v>
      </c>
      <c r="R254" s="3">
        <v>0</v>
      </c>
      <c r="S254" s="3"/>
      <c r="T254" s="3">
        <v>0</v>
      </c>
      <c r="U254" s="3">
        <v>0</v>
      </c>
      <c r="X254" s="14">
        <v>0</v>
      </c>
      <c r="Y254" s="14">
        <v>0</v>
      </c>
      <c r="AA254" s="14">
        <v>0</v>
      </c>
      <c r="AB254" s="14">
        <v>0</v>
      </c>
      <c r="AD254">
        <v>0</v>
      </c>
      <c r="AE254">
        <v>0</v>
      </c>
      <c r="AG254" s="11">
        <f t="shared" si="24"/>
        <v>0</v>
      </c>
      <c r="AH254" s="11">
        <f t="shared" si="24"/>
        <v>0</v>
      </c>
    </row>
    <row r="255" spans="1:34" ht="12.75">
      <c r="A255" s="2" t="s">
        <v>85</v>
      </c>
      <c r="B255" s="2" t="s">
        <v>90</v>
      </c>
      <c r="C255" s="2" t="s">
        <v>91</v>
      </c>
      <c r="D255" s="2" t="s">
        <v>94</v>
      </c>
      <c r="E255" s="3">
        <v>0</v>
      </c>
      <c r="F255" s="3">
        <v>0</v>
      </c>
      <c r="G255" s="3"/>
      <c r="H255" s="3">
        <v>3</v>
      </c>
      <c r="I255" s="3">
        <v>6</v>
      </c>
      <c r="J255" s="3"/>
      <c r="K255" s="3">
        <v>0</v>
      </c>
      <c r="L255" s="3">
        <v>0</v>
      </c>
      <c r="M255" s="3"/>
      <c r="N255" s="3">
        <v>2</v>
      </c>
      <c r="O255" s="3">
        <v>2</v>
      </c>
      <c r="P255" s="3"/>
      <c r="Q255" s="3">
        <v>1</v>
      </c>
      <c r="R255" s="3">
        <v>2</v>
      </c>
      <c r="S255" s="3"/>
      <c r="T255" s="3">
        <v>13</v>
      </c>
      <c r="U255" s="3">
        <v>7</v>
      </c>
      <c r="X255" s="14">
        <v>0</v>
      </c>
      <c r="Y255" s="14">
        <v>0</v>
      </c>
      <c r="AA255" s="14">
        <v>1</v>
      </c>
      <c r="AB255" s="14">
        <v>1</v>
      </c>
      <c r="AD255">
        <v>1</v>
      </c>
      <c r="AE255">
        <v>0</v>
      </c>
      <c r="AG255" s="11">
        <f t="shared" si="24"/>
        <v>21</v>
      </c>
      <c r="AH255" s="11">
        <f t="shared" si="24"/>
        <v>18</v>
      </c>
    </row>
    <row r="256" spans="1:34" ht="12.75">
      <c r="A256" s="2"/>
      <c r="B256" s="9" t="s">
        <v>187</v>
      </c>
      <c r="C256" s="2"/>
      <c r="D256" s="2"/>
      <c r="E256" s="12">
        <f>SUM(E250:E255)</f>
        <v>5</v>
      </c>
      <c r="F256" s="12">
        <f>SUM(F250:F255)</f>
        <v>4</v>
      </c>
      <c r="G256" s="3"/>
      <c r="H256" s="12">
        <f>SUM(H250:H255)</f>
        <v>23</v>
      </c>
      <c r="I256" s="12">
        <f>SUM(I250:I255)</f>
        <v>18</v>
      </c>
      <c r="J256" s="3"/>
      <c r="K256" s="12">
        <f>SUM(K250:K255)</f>
        <v>1</v>
      </c>
      <c r="L256" s="12">
        <f>SUM(L250:L255)</f>
        <v>0</v>
      </c>
      <c r="M256" s="3"/>
      <c r="N256" s="12">
        <f>SUM(N250:N255)</f>
        <v>13</v>
      </c>
      <c r="O256" s="12">
        <f>SUM(O250:O255)</f>
        <v>8</v>
      </c>
      <c r="P256" s="3"/>
      <c r="Q256" s="12">
        <f>SUM(Q250:Q255)</f>
        <v>12</v>
      </c>
      <c r="R256" s="12">
        <f>SUM(R250:R255)</f>
        <v>15</v>
      </c>
      <c r="S256" s="3"/>
      <c r="T256" s="12">
        <f>SUM(T250:T255)</f>
        <v>122</v>
      </c>
      <c r="U256" s="12">
        <f>SUM(U250:U255)</f>
        <v>65</v>
      </c>
      <c r="X256" s="12">
        <f>SUM(X250:X255)</f>
        <v>0</v>
      </c>
      <c r="Y256" s="12">
        <f>SUM(Y250:Y255)</f>
        <v>0</v>
      </c>
      <c r="AA256" s="12">
        <f>SUM(AA250:AA255)</f>
        <v>9</v>
      </c>
      <c r="AB256" s="12">
        <f>SUM(AB250:AB255)</f>
        <v>1</v>
      </c>
      <c r="AD256" s="12">
        <f>SUM(AD250:AD255)</f>
        <v>8</v>
      </c>
      <c r="AE256" s="12">
        <f>SUM(AE250:AE255)</f>
        <v>1</v>
      </c>
      <c r="AG256" s="12">
        <f>SUM(AG250:AG255)</f>
        <v>193</v>
      </c>
      <c r="AH256" s="12">
        <f>SUM(AH250:AH255)</f>
        <v>112</v>
      </c>
    </row>
    <row r="257" spans="1:34" ht="12.75">
      <c r="A257" s="2"/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AG257" s="11"/>
      <c r="AH257" s="11"/>
    </row>
    <row r="258" spans="1:34" ht="12.75">
      <c r="A258" s="2" t="s">
        <v>85</v>
      </c>
      <c r="B258" s="2" t="s">
        <v>95</v>
      </c>
      <c r="C258" s="2" t="s">
        <v>91</v>
      </c>
      <c r="D258" s="22" t="s">
        <v>2</v>
      </c>
      <c r="E258" s="14">
        <v>0</v>
      </c>
      <c r="F258" s="14">
        <v>0</v>
      </c>
      <c r="G258" s="14"/>
      <c r="H258" s="14">
        <v>0</v>
      </c>
      <c r="I258" s="14">
        <v>0</v>
      </c>
      <c r="J258" s="14"/>
      <c r="K258" s="14">
        <v>0</v>
      </c>
      <c r="L258" s="14">
        <v>0</v>
      </c>
      <c r="M258" s="14"/>
      <c r="N258" s="14">
        <v>0</v>
      </c>
      <c r="O258" s="14">
        <v>0</v>
      </c>
      <c r="P258" s="14"/>
      <c r="Q258" s="14">
        <v>0</v>
      </c>
      <c r="R258" s="14">
        <v>0</v>
      </c>
      <c r="S258" s="14"/>
      <c r="T258" s="14">
        <v>0</v>
      </c>
      <c r="U258" s="14">
        <v>0</v>
      </c>
      <c r="V258" s="15"/>
      <c r="W258" s="15"/>
      <c r="X258" s="14">
        <v>0</v>
      </c>
      <c r="Y258" s="14">
        <v>0</v>
      </c>
      <c r="Z258" s="15"/>
      <c r="AA258" s="14">
        <v>0</v>
      </c>
      <c r="AB258" s="14">
        <v>0</v>
      </c>
      <c r="AC258" s="15"/>
      <c r="AD258">
        <v>0</v>
      </c>
      <c r="AE258">
        <v>0</v>
      </c>
      <c r="AF258" s="8"/>
      <c r="AG258" s="11">
        <f aca="true" t="shared" si="25" ref="AG258:AH260">+T258+Q258+N258+K258+H258+E258+X258+AA258+AD258</f>
        <v>0</v>
      </c>
      <c r="AH258" s="11">
        <f t="shared" si="25"/>
        <v>0</v>
      </c>
    </row>
    <row r="259" spans="1:34" ht="12.75">
      <c r="A259" s="2" t="s">
        <v>85</v>
      </c>
      <c r="B259" s="2" t="s">
        <v>95</v>
      </c>
      <c r="C259" s="2" t="s">
        <v>91</v>
      </c>
      <c r="D259" s="22" t="s">
        <v>250</v>
      </c>
      <c r="E259" s="14">
        <v>0</v>
      </c>
      <c r="F259" s="14">
        <v>0</v>
      </c>
      <c r="G259" s="14"/>
      <c r="H259" s="14">
        <v>0</v>
      </c>
      <c r="I259" s="14">
        <v>0</v>
      </c>
      <c r="J259" s="14"/>
      <c r="K259" s="14">
        <v>0</v>
      </c>
      <c r="L259" s="14">
        <v>0</v>
      </c>
      <c r="M259" s="14"/>
      <c r="N259" s="14">
        <v>0</v>
      </c>
      <c r="O259" s="14">
        <v>0</v>
      </c>
      <c r="P259" s="14"/>
      <c r="Q259" s="14">
        <v>0</v>
      </c>
      <c r="R259" s="14">
        <v>0</v>
      </c>
      <c r="S259" s="14"/>
      <c r="T259" s="14">
        <v>0</v>
      </c>
      <c r="U259" s="14">
        <v>0</v>
      </c>
      <c r="V259" s="15"/>
      <c r="W259" s="15"/>
      <c r="X259" s="14">
        <v>0</v>
      </c>
      <c r="Y259" s="14">
        <v>0</v>
      </c>
      <c r="Z259" s="15"/>
      <c r="AA259" s="14">
        <v>0</v>
      </c>
      <c r="AB259" s="14">
        <v>0</v>
      </c>
      <c r="AC259" s="15"/>
      <c r="AD259">
        <v>0</v>
      </c>
      <c r="AE259">
        <v>0</v>
      </c>
      <c r="AF259" s="8"/>
      <c r="AG259" s="11">
        <f t="shared" si="25"/>
        <v>0</v>
      </c>
      <c r="AH259" s="11">
        <f t="shared" si="25"/>
        <v>0</v>
      </c>
    </row>
    <row r="260" spans="1:34" ht="12.75">
      <c r="A260" s="2" t="s">
        <v>85</v>
      </c>
      <c r="B260" s="2" t="s">
        <v>95</v>
      </c>
      <c r="C260" s="2" t="s">
        <v>91</v>
      </c>
      <c r="D260" s="22" t="s">
        <v>61</v>
      </c>
      <c r="E260" s="14">
        <v>0</v>
      </c>
      <c r="F260" s="14">
        <v>0</v>
      </c>
      <c r="G260" s="14"/>
      <c r="H260" s="14">
        <v>0</v>
      </c>
      <c r="I260" s="14">
        <v>0</v>
      </c>
      <c r="J260" s="14"/>
      <c r="K260" s="14">
        <v>0</v>
      </c>
      <c r="L260" s="14">
        <v>0</v>
      </c>
      <c r="M260" s="14"/>
      <c r="N260" s="14">
        <v>0</v>
      </c>
      <c r="O260" s="14">
        <v>0</v>
      </c>
      <c r="P260" s="14"/>
      <c r="Q260" s="14">
        <v>0</v>
      </c>
      <c r="R260" s="14">
        <v>0</v>
      </c>
      <c r="S260" s="14"/>
      <c r="T260" s="14">
        <v>0</v>
      </c>
      <c r="U260" s="14">
        <v>0</v>
      </c>
      <c r="V260" s="15"/>
      <c r="W260" s="15"/>
      <c r="X260" s="14">
        <v>0</v>
      </c>
      <c r="Y260" s="14">
        <v>0</v>
      </c>
      <c r="Z260" s="15"/>
      <c r="AA260" s="14">
        <v>0</v>
      </c>
      <c r="AB260" s="14">
        <v>0</v>
      </c>
      <c r="AC260" s="15"/>
      <c r="AD260">
        <v>0</v>
      </c>
      <c r="AE260">
        <v>0</v>
      </c>
      <c r="AF260" s="8"/>
      <c r="AG260" s="11">
        <f t="shared" si="25"/>
        <v>0</v>
      </c>
      <c r="AH260" s="11">
        <f t="shared" si="25"/>
        <v>0</v>
      </c>
    </row>
    <row r="261" spans="1:34" ht="12.75">
      <c r="A261" s="2"/>
      <c r="B261" s="9" t="s">
        <v>249</v>
      </c>
      <c r="C261" s="2"/>
      <c r="D261" s="2"/>
      <c r="E261" s="10">
        <f>SUM(E258:E260)</f>
        <v>0</v>
      </c>
      <c r="F261" s="10">
        <f>SUM(F258:F260)</f>
        <v>0</v>
      </c>
      <c r="G261" s="10"/>
      <c r="H261" s="10">
        <f>SUM(H258:H260)</f>
        <v>0</v>
      </c>
      <c r="I261" s="10">
        <f>SUM(I258:I260)</f>
        <v>0</v>
      </c>
      <c r="J261" s="10"/>
      <c r="K261" s="10">
        <f>SUM(K258:K260)</f>
        <v>0</v>
      </c>
      <c r="L261" s="10">
        <f>SUM(L258:L260)</f>
        <v>0</v>
      </c>
      <c r="M261" s="10"/>
      <c r="N261" s="10">
        <f>SUM(N258:N260)</f>
        <v>0</v>
      </c>
      <c r="O261" s="10">
        <f>SUM(O258:O260)</f>
        <v>0</v>
      </c>
      <c r="P261" s="10"/>
      <c r="Q261" s="10">
        <f>SUM(Q258:Q260)</f>
        <v>0</v>
      </c>
      <c r="R261" s="10">
        <f>SUM(R258:R260)</f>
        <v>0</v>
      </c>
      <c r="S261" s="10"/>
      <c r="T261" s="10">
        <f>SUM(T258:T260)</f>
        <v>0</v>
      </c>
      <c r="U261" s="10">
        <f>SUM(U258:U260)</f>
        <v>0</v>
      </c>
      <c r="V261" s="8"/>
      <c r="W261" s="8"/>
      <c r="X261" s="10">
        <f>SUM(X258:X260)</f>
        <v>0</v>
      </c>
      <c r="Y261" s="10">
        <f>SUM(Y258:Y260)</f>
        <v>0</v>
      </c>
      <c r="Z261" s="10"/>
      <c r="AA261" s="10">
        <f>SUM(AA258:AA260)</f>
        <v>0</v>
      </c>
      <c r="AB261" s="10">
        <f>SUM(AB258:AB260)</f>
        <v>0</v>
      </c>
      <c r="AC261" s="8"/>
      <c r="AD261" s="10">
        <f>SUM(AD258:AD260)</f>
        <v>0</v>
      </c>
      <c r="AE261" s="10">
        <f>SUM(AE258:AE260)</f>
        <v>0</v>
      </c>
      <c r="AF261" s="8"/>
      <c r="AG261" s="10">
        <f>SUM(AG258:AG260)</f>
        <v>0</v>
      </c>
      <c r="AH261" s="10">
        <f>SUM(AH258:AH260)</f>
        <v>0</v>
      </c>
    </row>
    <row r="262" spans="1:34" ht="12.75">
      <c r="A262" s="2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AG262" s="11"/>
      <c r="AH262" s="11"/>
    </row>
    <row r="263" spans="1:34" ht="12.75">
      <c r="A263" s="2" t="s">
        <v>85</v>
      </c>
      <c r="B263" s="2" t="s">
        <v>96</v>
      </c>
      <c r="C263" s="2" t="s">
        <v>91</v>
      </c>
      <c r="D263" s="2" t="s">
        <v>2</v>
      </c>
      <c r="E263" s="3">
        <v>1</v>
      </c>
      <c r="F263" s="3">
        <v>2</v>
      </c>
      <c r="G263" s="3"/>
      <c r="H263" s="3">
        <v>3</v>
      </c>
      <c r="I263" s="3">
        <v>1</v>
      </c>
      <c r="J263" s="3"/>
      <c r="K263" s="3">
        <v>0</v>
      </c>
      <c r="L263" s="3">
        <v>0</v>
      </c>
      <c r="M263" s="3"/>
      <c r="N263" s="3">
        <v>1</v>
      </c>
      <c r="O263" s="3">
        <v>0</v>
      </c>
      <c r="P263" s="3"/>
      <c r="Q263" s="3">
        <v>5</v>
      </c>
      <c r="R263" s="3">
        <v>4</v>
      </c>
      <c r="S263" s="3"/>
      <c r="T263" s="3">
        <v>7</v>
      </c>
      <c r="U263" s="3">
        <v>3</v>
      </c>
      <c r="V263" s="3"/>
      <c r="W263" s="3"/>
      <c r="X263" s="14">
        <v>0</v>
      </c>
      <c r="Y263" s="14">
        <v>0</v>
      </c>
      <c r="Z263" s="3"/>
      <c r="AA263" s="14">
        <v>1</v>
      </c>
      <c r="AB263" s="14">
        <v>0</v>
      </c>
      <c r="AC263" s="3"/>
      <c r="AD263">
        <v>1</v>
      </c>
      <c r="AE263">
        <v>0</v>
      </c>
      <c r="AF263" s="3"/>
      <c r="AG263" s="11">
        <f>+T263+Q263+N263+K263+H263+E263+X263+AA263+AD263</f>
        <v>19</v>
      </c>
      <c r="AH263" s="11">
        <f>+U263+R263+O263+L263+I263+F263+Y263+AB263+AE263</f>
        <v>10</v>
      </c>
    </row>
    <row r="264" spans="1:34" ht="12.75">
      <c r="A264" s="2" t="s">
        <v>85</v>
      </c>
      <c r="B264" s="2" t="s">
        <v>96</v>
      </c>
      <c r="C264" s="2" t="s">
        <v>91</v>
      </c>
      <c r="D264" s="2" t="s">
        <v>61</v>
      </c>
      <c r="E264" s="3">
        <v>0</v>
      </c>
      <c r="F264" s="3">
        <v>0</v>
      </c>
      <c r="G264" s="3"/>
      <c r="H264" s="3">
        <v>0</v>
      </c>
      <c r="I264" s="3">
        <v>0</v>
      </c>
      <c r="J264" s="3"/>
      <c r="K264" s="3">
        <v>0</v>
      </c>
      <c r="L264" s="3">
        <v>0</v>
      </c>
      <c r="M264" s="3"/>
      <c r="N264" s="3">
        <v>0</v>
      </c>
      <c r="O264" s="3">
        <v>0</v>
      </c>
      <c r="P264" s="3"/>
      <c r="Q264" s="3">
        <v>0</v>
      </c>
      <c r="R264" s="3">
        <v>0</v>
      </c>
      <c r="S264" s="3"/>
      <c r="T264" s="3">
        <v>0</v>
      </c>
      <c r="U264" s="3">
        <v>0</v>
      </c>
      <c r="X264" s="14">
        <v>0</v>
      </c>
      <c r="Y264" s="14">
        <v>0</v>
      </c>
      <c r="AA264" s="14">
        <v>0</v>
      </c>
      <c r="AB264" s="14">
        <v>0</v>
      </c>
      <c r="AD264">
        <v>0</v>
      </c>
      <c r="AE264">
        <v>0</v>
      </c>
      <c r="AG264" s="11">
        <f>+T264+Q264+N264+K264+H264+E264+X264+AA264+AD264</f>
        <v>0</v>
      </c>
      <c r="AH264" s="11">
        <f>+U264+R264+O264+L264+I264+F264+Y264+AB264+AE264</f>
        <v>0</v>
      </c>
    </row>
    <row r="265" spans="1:34" ht="12.75">
      <c r="A265" s="2"/>
      <c r="B265" s="9" t="s">
        <v>188</v>
      </c>
      <c r="C265" s="2"/>
      <c r="D265" s="2"/>
      <c r="E265" s="10">
        <f>SUM(E263:E264)</f>
        <v>1</v>
      </c>
      <c r="F265" s="10">
        <f>SUM(F263:F264)</f>
        <v>2</v>
      </c>
      <c r="G265" s="3"/>
      <c r="H265" s="10">
        <f>SUM(H263:H264)</f>
        <v>3</v>
      </c>
      <c r="I265" s="10">
        <f>SUM(I263:I264)</f>
        <v>1</v>
      </c>
      <c r="J265" s="3"/>
      <c r="K265" s="10">
        <f>SUM(K263:K264)</f>
        <v>0</v>
      </c>
      <c r="L265" s="10">
        <f>SUM(L263:L264)</f>
        <v>0</v>
      </c>
      <c r="M265" s="3"/>
      <c r="N265" s="10">
        <f>SUM(N263:N264)</f>
        <v>1</v>
      </c>
      <c r="O265" s="10">
        <f>SUM(O263:O264)</f>
        <v>0</v>
      </c>
      <c r="P265" s="3"/>
      <c r="Q265" s="10">
        <f>SUM(Q263:Q264)</f>
        <v>5</v>
      </c>
      <c r="R265" s="10">
        <f>SUM(R263:R264)</f>
        <v>4</v>
      </c>
      <c r="S265" s="3"/>
      <c r="T265" s="10">
        <f>SUM(T263:T264)</f>
        <v>7</v>
      </c>
      <c r="U265" s="10">
        <f>SUM(U263:U264)</f>
        <v>3</v>
      </c>
      <c r="X265" s="10">
        <f>SUM(X263:X264)</f>
        <v>0</v>
      </c>
      <c r="Y265" s="10">
        <f>SUM(Y263:Y264)</f>
        <v>0</v>
      </c>
      <c r="AA265" s="10">
        <f>SUM(AA263:AA264)</f>
        <v>1</v>
      </c>
      <c r="AB265" s="10">
        <f>SUM(AB263:AB264)</f>
        <v>0</v>
      </c>
      <c r="AD265" s="10">
        <f>SUM(AD263:AD264)</f>
        <v>1</v>
      </c>
      <c r="AE265" s="10">
        <f>SUM(AE263:AE264)</f>
        <v>0</v>
      </c>
      <c r="AG265" s="10">
        <f>SUM(AG263:AG264)</f>
        <v>19</v>
      </c>
      <c r="AH265" s="10">
        <f>SUM(AH263:AH264)</f>
        <v>10</v>
      </c>
    </row>
    <row r="266" spans="1:34" ht="12.75">
      <c r="A266" s="2"/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AG266" s="11"/>
      <c r="AH266" s="11"/>
    </row>
    <row r="267" spans="1:34" ht="12.75">
      <c r="A267" s="2" t="s">
        <v>85</v>
      </c>
      <c r="B267" s="2" t="s">
        <v>98</v>
      </c>
      <c r="C267" s="2" t="s">
        <v>91</v>
      </c>
      <c r="D267" s="2" t="s">
        <v>2</v>
      </c>
      <c r="E267" s="3">
        <v>0</v>
      </c>
      <c r="F267" s="3">
        <v>0</v>
      </c>
      <c r="G267" s="3"/>
      <c r="H267" s="3">
        <v>0</v>
      </c>
      <c r="I267" s="3">
        <v>0</v>
      </c>
      <c r="J267" s="3"/>
      <c r="K267" s="3">
        <v>0</v>
      </c>
      <c r="L267" s="3">
        <v>0</v>
      </c>
      <c r="M267" s="3"/>
      <c r="N267" s="3">
        <v>0</v>
      </c>
      <c r="O267" s="3">
        <v>0</v>
      </c>
      <c r="P267" s="3"/>
      <c r="Q267" s="3">
        <v>0</v>
      </c>
      <c r="R267" s="3">
        <v>0</v>
      </c>
      <c r="S267" s="3"/>
      <c r="T267" s="3">
        <v>2</v>
      </c>
      <c r="U267" s="3">
        <v>0</v>
      </c>
      <c r="X267" s="14">
        <v>0</v>
      </c>
      <c r="Y267" s="14">
        <v>0</v>
      </c>
      <c r="AA267" s="14">
        <v>0</v>
      </c>
      <c r="AB267" s="14">
        <v>0</v>
      </c>
      <c r="AD267">
        <v>0</v>
      </c>
      <c r="AE267">
        <v>0</v>
      </c>
      <c r="AG267" s="11">
        <f aca="true" t="shared" si="26" ref="AG267:AH273">+T267+Q267+N267+K267+H267+E267+X267+AA267+AD267</f>
        <v>2</v>
      </c>
      <c r="AH267" s="11">
        <f t="shared" si="26"/>
        <v>0</v>
      </c>
    </row>
    <row r="268" spans="1:34" ht="12.75">
      <c r="A268" s="2" t="s">
        <v>85</v>
      </c>
      <c r="B268" s="2" t="s">
        <v>98</v>
      </c>
      <c r="C268" s="2" t="s">
        <v>91</v>
      </c>
      <c r="D268" s="2" t="s">
        <v>99</v>
      </c>
      <c r="E268" s="3">
        <v>0</v>
      </c>
      <c r="F268" s="3">
        <v>0</v>
      </c>
      <c r="G268" s="3"/>
      <c r="H268" s="3">
        <v>0</v>
      </c>
      <c r="I268" s="3">
        <v>0</v>
      </c>
      <c r="J268" s="3"/>
      <c r="K268" s="3">
        <v>0</v>
      </c>
      <c r="L268" s="3">
        <v>0</v>
      </c>
      <c r="M268" s="3"/>
      <c r="N268" s="3">
        <v>0</v>
      </c>
      <c r="O268" s="3">
        <v>0</v>
      </c>
      <c r="P268" s="3"/>
      <c r="Q268" s="3">
        <v>0</v>
      </c>
      <c r="R268" s="3">
        <v>0</v>
      </c>
      <c r="S268" s="3"/>
      <c r="T268" s="3">
        <v>0</v>
      </c>
      <c r="U268" s="3">
        <v>0</v>
      </c>
      <c r="X268" s="14">
        <v>0</v>
      </c>
      <c r="Y268" s="14">
        <v>0</v>
      </c>
      <c r="AA268" s="14">
        <v>0</v>
      </c>
      <c r="AB268" s="14">
        <v>0</v>
      </c>
      <c r="AD268">
        <v>0</v>
      </c>
      <c r="AE268">
        <v>0</v>
      </c>
      <c r="AG268" s="11">
        <f t="shared" si="26"/>
        <v>0</v>
      </c>
      <c r="AH268" s="11">
        <f t="shared" si="26"/>
        <v>0</v>
      </c>
    </row>
    <row r="269" spans="1:34" ht="12.75">
      <c r="A269" s="2" t="s">
        <v>85</v>
      </c>
      <c r="B269" s="2" t="s">
        <v>98</v>
      </c>
      <c r="C269" s="2" t="s">
        <v>91</v>
      </c>
      <c r="D269" s="22" t="s">
        <v>61</v>
      </c>
      <c r="E269" s="3">
        <v>0</v>
      </c>
      <c r="F269" s="3">
        <v>0</v>
      </c>
      <c r="G269" s="3"/>
      <c r="H269" s="3">
        <v>0</v>
      </c>
      <c r="I269" s="3">
        <v>0</v>
      </c>
      <c r="J269" s="3"/>
      <c r="K269" s="3">
        <v>0</v>
      </c>
      <c r="L269" s="3">
        <v>0</v>
      </c>
      <c r="M269" s="3"/>
      <c r="N269" s="3">
        <v>0</v>
      </c>
      <c r="O269" s="3">
        <v>0</v>
      </c>
      <c r="P269" s="3"/>
      <c r="Q269" s="3">
        <v>0</v>
      </c>
      <c r="R269" s="3">
        <v>0</v>
      </c>
      <c r="S269" s="3"/>
      <c r="T269" s="3">
        <v>0</v>
      </c>
      <c r="U269" s="3">
        <v>0</v>
      </c>
      <c r="X269" s="14">
        <v>0</v>
      </c>
      <c r="Y269" s="14">
        <v>0</v>
      </c>
      <c r="AA269" s="14">
        <v>0</v>
      </c>
      <c r="AB269" s="14">
        <v>0</v>
      </c>
      <c r="AD269">
        <v>0</v>
      </c>
      <c r="AE269">
        <v>0</v>
      </c>
      <c r="AG269" s="11">
        <f t="shared" si="26"/>
        <v>0</v>
      </c>
      <c r="AH269" s="11">
        <f t="shared" si="26"/>
        <v>0</v>
      </c>
    </row>
    <row r="270" spans="1:34" ht="12.75">
      <c r="A270" s="2" t="s">
        <v>85</v>
      </c>
      <c r="B270" s="2" t="s">
        <v>98</v>
      </c>
      <c r="C270" s="2" t="s">
        <v>91</v>
      </c>
      <c r="D270" s="2" t="s">
        <v>97</v>
      </c>
      <c r="E270" s="3">
        <v>0</v>
      </c>
      <c r="F270" s="3">
        <v>0</v>
      </c>
      <c r="G270" s="3"/>
      <c r="H270" s="3">
        <v>0</v>
      </c>
      <c r="I270" s="3">
        <v>0</v>
      </c>
      <c r="J270" s="3"/>
      <c r="K270" s="3">
        <v>0</v>
      </c>
      <c r="L270" s="3">
        <v>0</v>
      </c>
      <c r="M270" s="3"/>
      <c r="N270" s="3">
        <v>0</v>
      </c>
      <c r="O270" s="3">
        <v>0</v>
      </c>
      <c r="P270" s="3"/>
      <c r="Q270" s="3">
        <v>0</v>
      </c>
      <c r="R270" s="3">
        <v>0</v>
      </c>
      <c r="S270" s="3"/>
      <c r="T270" s="3">
        <v>0</v>
      </c>
      <c r="U270" s="3">
        <v>0</v>
      </c>
      <c r="X270" s="14">
        <v>0</v>
      </c>
      <c r="Y270" s="14">
        <v>0</v>
      </c>
      <c r="AA270" s="14">
        <v>0</v>
      </c>
      <c r="AB270" s="14">
        <v>0</v>
      </c>
      <c r="AD270">
        <v>0</v>
      </c>
      <c r="AE270">
        <v>0</v>
      </c>
      <c r="AG270" s="11">
        <f t="shared" si="26"/>
        <v>0</v>
      </c>
      <c r="AH270" s="11">
        <f t="shared" si="26"/>
        <v>0</v>
      </c>
    </row>
    <row r="271" spans="1:34" ht="12.75">
      <c r="A271" s="2" t="s">
        <v>85</v>
      </c>
      <c r="B271" s="2" t="s">
        <v>98</v>
      </c>
      <c r="C271" s="2" t="s">
        <v>91</v>
      </c>
      <c r="D271" s="2" t="s">
        <v>287</v>
      </c>
      <c r="E271" s="3">
        <v>2</v>
      </c>
      <c r="F271" s="3">
        <v>0</v>
      </c>
      <c r="G271" s="3"/>
      <c r="H271" s="3">
        <v>8</v>
      </c>
      <c r="I271" s="3">
        <v>7</v>
      </c>
      <c r="J271" s="3"/>
      <c r="K271" s="3">
        <v>0</v>
      </c>
      <c r="L271" s="3">
        <v>0</v>
      </c>
      <c r="M271" s="3"/>
      <c r="N271" s="3">
        <v>1</v>
      </c>
      <c r="O271" s="3">
        <v>3</v>
      </c>
      <c r="P271" s="3"/>
      <c r="Q271" s="3">
        <v>6</v>
      </c>
      <c r="R271" s="3">
        <v>6</v>
      </c>
      <c r="S271" s="3"/>
      <c r="T271" s="3">
        <v>40</v>
      </c>
      <c r="U271" s="3">
        <v>24</v>
      </c>
      <c r="X271" s="14">
        <v>0</v>
      </c>
      <c r="Y271" s="14">
        <v>0</v>
      </c>
      <c r="AA271" s="14">
        <v>2</v>
      </c>
      <c r="AB271" s="14">
        <v>0</v>
      </c>
      <c r="AD271">
        <v>4</v>
      </c>
      <c r="AE271">
        <v>3</v>
      </c>
      <c r="AG271" s="11">
        <f>+T271+Q271+N271+K271+H271+E271+X271+AA271+AD271</f>
        <v>63</v>
      </c>
      <c r="AH271" s="11">
        <f>+U271+R271+O271+L271+I271+F271+Y271+AB271+AE271</f>
        <v>43</v>
      </c>
    </row>
    <row r="272" spans="1:34" ht="12.75">
      <c r="A272" s="2" t="s">
        <v>85</v>
      </c>
      <c r="B272" s="2" t="s">
        <v>98</v>
      </c>
      <c r="C272" s="2" t="s">
        <v>91</v>
      </c>
      <c r="D272" s="2" t="s">
        <v>100</v>
      </c>
      <c r="E272" s="3">
        <v>0</v>
      </c>
      <c r="F272" s="3">
        <v>0</v>
      </c>
      <c r="G272" s="3"/>
      <c r="H272" s="3">
        <v>0</v>
      </c>
      <c r="I272" s="3">
        <v>0</v>
      </c>
      <c r="J272" s="3"/>
      <c r="K272" s="3">
        <v>0</v>
      </c>
      <c r="L272" s="3">
        <v>0</v>
      </c>
      <c r="M272" s="3"/>
      <c r="N272" s="3">
        <v>0</v>
      </c>
      <c r="O272" s="3">
        <v>0</v>
      </c>
      <c r="P272" s="3"/>
      <c r="Q272" s="3">
        <v>0</v>
      </c>
      <c r="R272" s="3">
        <v>0</v>
      </c>
      <c r="S272" s="3"/>
      <c r="T272" s="3">
        <v>0</v>
      </c>
      <c r="U272" s="3">
        <v>0</v>
      </c>
      <c r="X272" s="14">
        <v>0</v>
      </c>
      <c r="Y272" s="14">
        <v>0</v>
      </c>
      <c r="AA272" s="14">
        <v>0</v>
      </c>
      <c r="AB272" s="14">
        <v>0</v>
      </c>
      <c r="AD272">
        <v>0</v>
      </c>
      <c r="AE272">
        <v>0</v>
      </c>
      <c r="AG272" s="11">
        <f>+T272+Q272+N272+K272+H272+E272+X272+AA272+AD272</f>
        <v>0</v>
      </c>
      <c r="AH272" s="11">
        <f>+U272+R272+O272+L272+I272+F272+Y272+AB272+AE272</f>
        <v>0</v>
      </c>
    </row>
    <row r="273" spans="1:34" ht="12.75">
      <c r="A273" s="2" t="s">
        <v>85</v>
      </c>
      <c r="B273" s="2" t="s">
        <v>98</v>
      </c>
      <c r="C273" s="2" t="s">
        <v>91</v>
      </c>
      <c r="D273" s="2" t="s">
        <v>292</v>
      </c>
      <c r="E273" s="3">
        <v>0</v>
      </c>
      <c r="F273" s="3">
        <v>0</v>
      </c>
      <c r="G273" s="3"/>
      <c r="H273" s="3">
        <v>4</v>
      </c>
      <c r="I273" s="3">
        <v>4</v>
      </c>
      <c r="J273" s="3"/>
      <c r="K273" s="3">
        <v>0</v>
      </c>
      <c r="L273" s="3">
        <v>0</v>
      </c>
      <c r="M273" s="3"/>
      <c r="N273" s="3">
        <v>1</v>
      </c>
      <c r="O273" s="3">
        <v>1</v>
      </c>
      <c r="P273" s="3"/>
      <c r="Q273" s="3">
        <v>1</v>
      </c>
      <c r="R273" s="3">
        <v>2</v>
      </c>
      <c r="S273" s="3"/>
      <c r="T273" s="3">
        <v>13</v>
      </c>
      <c r="U273" s="3">
        <v>9</v>
      </c>
      <c r="X273" s="14">
        <v>0</v>
      </c>
      <c r="Y273" s="14">
        <v>0</v>
      </c>
      <c r="AA273" s="14">
        <v>0</v>
      </c>
      <c r="AB273" s="14">
        <v>1</v>
      </c>
      <c r="AD273">
        <v>0</v>
      </c>
      <c r="AE273">
        <v>0</v>
      </c>
      <c r="AG273" s="11">
        <f t="shared" si="26"/>
        <v>19</v>
      </c>
      <c r="AH273" s="11">
        <f t="shared" si="26"/>
        <v>17</v>
      </c>
    </row>
    <row r="274" spans="1:34" ht="12.75">
      <c r="A274" s="2"/>
      <c r="B274" s="9" t="s">
        <v>189</v>
      </c>
      <c r="C274" s="2"/>
      <c r="D274" s="2"/>
      <c r="E274" s="12">
        <f>SUM(E267:E273)</f>
        <v>2</v>
      </c>
      <c r="F274" s="12">
        <f>SUM(F267:F273)</f>
        <v>0</v>
      </c>
      <c r="G274" s="3"/>
      <c r="H274" s="12">
        <f>SUM(H267:H273)</f>
        <v>12</v>
      </c>
      <c r="I274" s="12">
        <f>SUM(I267:I273)</f>
        <v>11</v>
      </c>
      <c r="J274" s="3"/>
      <c r="K274" s="12">
        <f>SUM(K267:K273)</f>
        <v>0</v>
      </c>
      <c r="L274" s="12">
        <f>SUM(L267:L273)</f>
        <v>0</v>
      </c>
      <c r="M274" s="3"/>
      <c r="N274" s="12">
        <f>SUM(N267:N273)</f>
        <v>2</v>
      </c>
      <c r="O274" s="12">
        <f>SUM(O267:O273)</f>
        <v>4</v>
      </c>
      <c r="P274" s="3"/>
      <c r="Q274" s="12">
        <f>SUM(Q267:Q273)</f>
        <v>7</v>
      </c>
      <c r="R274" s="12">
        <f>SUM(R267:R273)</f>
        <v>8</v>
      </c>
      <c r="S274" s="3"/>
      <c r="T274" s="12">
        <f>SUM(T267:T273)</f>
        <v>55</v>
      </c>
      <c r="U274" s="12">
        <f>SUM(U267:U273)</f>
        <v>33</v>
      </c>
      <c r="X274" s="12">
        <f>SUM(X267:X273)</f>
        <v>0</v>
      </c>
      <c r="Y274" s="12">
        <f>SUM(Y267:Y273)</f>
        <v>0</v>
      </c>
      <c r="AA274" s="12">
        <f>SUM(AA267:AA273)</f>
        <v>2</v>
      </c>
      <c r="AB274" s="12">
        <f>SUM(AB267:AB273)</f>
        <v>1</v>
      </c>
      <c r="AD274" s="12">
        <f>SUM(AD267:AD273)</f>
        <v>4</v>
      </c>
      <c r="AE274" s="12">
        <f>SUM(AE267:AE273)</f>
        <v>3</v>
      </c>
      <c r="AG274" s="12">
        <f>SUM(AG267:AG273)</f>
        <v>84</v>
      </c>
      <c r="AH274" s="12">
        <f>SUM(AH267:AH273)</f>
        <v>60</v>
      </c>
    </row>
    <row r="275" spans="1:34" ht="12.75">
      <c r="A275" s="2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AG275" s="11"/>
      <c r="AH275" s="11"/>
    </row>
    <row r="276" spans="1:34" ht="12.75">
      <c r="A276" s="2" t="s">
        <v>85</v>
      </c>
      <c r="B276" s="2" t="s">
        <v>101</v>
      </c>
      <c r="C276" s="2" t="s">
        <v>91</v>
      </c>
      <c r="D276" s="2" t="s">
        <v>2</v>
      </c>
      <c r="E276" s="3">
        <v>1</v>
      </c>
      <c r="F276" s="3">
        <v>0</v>
      </c>
      <c r="G276" s="3"/>
      <c r="H276" s="3">
        <v>0</v>
      </c>
      <c r="I276" s="3">
        <v>0</v>
      </c>
      <c r="J276" s="3"/>
      <c r="K276" s="3">
        <v>0</v>
      </c>
      <c r="L276" s="3">
        <v>0</v>
      </c>
      <c r="M276" s="3"/>
      <c r="N276" s="3">
        <v>0</v>
      </c>
      <c r="O276" s="3">
        <v>0</v>
      </c>
      <c r="P276" s="3"/>
      <c r="Q276" s="3">
        <v>0</v>
      </c>
      <c r="R276" s="3">
        <v>0</v>
      </c>
      <c r="S276" s="3"/>
      <c r="T276" s="3">
        <v>1</v>
      </c>
      <c r="U276" s="3">
        <v>0</v>
      </c>
      <c r="X276" s="14">
        <v>0</v>
      </c>
      <c r="Y276" s="14">
        <v>0</v>
      </c>
      <c r="AA276" s="14">
        <v>0</v>
      </c>
      <c r="AB276" s="14">
        <v>0</v>
      </c>
      <c r="AD276">
        <v>0</v>
      </c>
      <c r="AE276">
        <v>0</v>
      </c>
      <c r="AG276" s="11">
        <f>+T276+Q276+N276+K276+H276+E276+X276+AA276+AD276</f>
        <v>2</v>
      </c>
      <c r="AH276" s="11">
        <f>+U276+R276+O276+L276+I276+F276+Y276+AB276+AE276</f>
        <v>0</v>
      </c>
    </row>
    <row r="277" spans="1:34" ht="12.75">
      <c r="A277" s="2" t="s">
        <v>85</v>
      </c>
      <c r="B277" s="2" t="s">
        <v>101</v>
      </c>
      <c r="C277" s="2" t="s">
        <v>91</v>
      </c>
      <c r="D277" s="22" t="s">
        <v>310</v>
      </c>
      <c r="E277" s="3">
        <v>0</v>
      </c>
      <c r="F277" s="3">
        <v>1</v>
      </c>
      <c r="G277" s="3"/>
      <c r="H277" s="3">
        <v>1</v>
      </c>
      <c r="I277" s="3">
        <v>0</v>
      </c>
      <c r="J277" s="3"/>
      <c r="K277" s="3">
        <v>0</v>
      </c>
      <c r="L277" s="3">
        <v>0</v>
      </c>
      <c r="M277" s="3"/>
      <c r="N277" s="3">
        <v>3</v>
      </c>
      <c r="O277" s="3">
        <v>1</v>
      </c>
      <c r="P277" s="3"/>
      <c r="Q277" s="3">
        <v>0</v>
      </c>
      <c r="R277" s="3">
        <v>0</v>
      </c>
      <c r="S277" s="3"/>
      <c r="T277" s="3">
        <v>3</v>
      </c>
      <c r="U277" s="3">
        <v>1</v>
      </c>
      <c r="X277" s="14">
        <v>0</v>
      </c>
      <c r="Y277" s="14">
        <v>0</v>
      </c>
      <c r="AA277" s="14">
        <v>0</v>
      </c>
      <c r="AB277" s="14">
        <v>1</v>
      </c>
      <c r="AD277">
        <v>0</v>
      </c>
      <c r="AE277">
        <v>0</v>
      </c>
      <c r="AG277" s="11">
        <f>+T277+Q277+N277+K277+H277+E277+X277+AA277+AD277</f>
        <v>7</v>
      </c>
      <c r="AH277" s="11">
        <f>+U277+R277+O277+L277+I277+F277+Y277+AB277+AE277</f>
        <v>4</v>
      </c>
    </row>
    <row r="278" spans="1:34" ht="12.75">
      <c r="A278" s="2" t="s">
        <v>85</v>
      </c>
      <c r="B278" s="2" t="s">
        <v>101</v>
      </c>
      <c r="C278" s="2" t="s">
        <v>91</v>
      </c>
      <c r="D278" s="2" t="s">
        <v>61</v>
      </c>
      <c r="E278" s="3">
        <v>0</v>
      </c>
      <c r="F278" s="3">
        <v>0</v>
      </c>
      <c r="G278" s="3"/>
      <c r="H278" s="3">
        <v>0</v>
      </c>
      <c r="I278" s="3">
        <v>0</v>
      </c>
      <c r="J278" s="3"/>
      <c r="K278" s="3">
        <v>0</v>
      </c>
      <c r="L278" s="3">
        <v>0</v>
      </c>
      <c r="M278" s="3"/>
      <c r="N278" s="3">
        <v>0</v>
      </c>
      <c r="O278" s="3">
        <v>0</v>
      </c>
      <c r="P278" s="3"/>
      <c r="Q278" s="3">
        <v>0</v>
      </c>
      <c r="R278" s="3">
        <v>0</v>
      </c>
      <c r="S278" s="3"/>
      <c r="T278" s="3">
        <v>0</v>
      </c>
      <c r="U278" s="3">
        <v>0</v>
      </c>
      <c r="X278" s="14">
        <v>0</v>
      </c>
      <c r="Y278" s="14">
        <v>0</v>
      </c>
      <c r="AA278" s="14">
        <v>0</v>
      </c>
      <c r="AB278" s="14">
        <v>0</v>
      </c>
      <c r="AD278">
        <v>0</v>
      </c>
      <c r="AE278">
        <v>0</v>
      </c>
      <c r="AG278" s="11">
        <f>+T278+Q278+N278+K278+H278+E278+X278+AA278+AD278</f>
        <v>0</v>
      </c>
      <c r="AH278" s="11">
        <f>+U278+R278+O278+L278+I278+F278+Y278+AB278+AE278</f>
        <v>0</v>
      </c>
    </row>
    <row r="279" spans="1:34" ht="12.75">
      <c r="A279" s="2" t="s">
        <v>85</v>
      </c>
      <c r="B279" s="2" t="s">
        <v>101</v>
      </c>
      <c r="C279" s="2" t="s">
        <v>91</v>
      </c>
      <c r="D279" s="22" t="s">
        <v>311</v>
      </c>
      <c r="E279" s="3">
        <v>1</v>
      </c>
      <c r="F279" s="3">
        <v>1</v>
      </c>
      <c r="G279" s="3"/>
      <c r="H279" s="3">
        <v>3</v>
      </c>
      <c r="I279" s="3">
        <v>1</v>
      </c>
      <c r="J279" s="3"/>
      <c r="K279" s="3">
        <v>0</v>
      </c>
      <c r="L279" s="3">
        <v>0</v>
      </c>
      <c r="M279" s="3"/>
      <c r="N279" s="3">
        <v>4</v>
      </c>
      <c r="O279" s="3">
        <v>1</v>
      </c>
      <c r="P279" s="3"/>
      <c r="Q279" s="3">
        <v>1</v>
      </c>
      <c r="R279" s="3">
        <v>0</v>
      </c>
      <c r="S279" s="3"/>
      <c r="T279" s="3">
        <v>10</v>
      </c>
      <c r="U279" s="3">
        <v>2</v>
      </c>
      <c r="X279" s="14">
        <v>0</v>
      </c>
      <c r="Y279" s="14">
        <v>0</v>
      </c>
      <c r="AA279" s="14">
        <v>0</v>
      </c>
      <c r="AB279" s="14">
        <v>0</v>
      </c>
      <c r="AD279">
        <v>0</v>
      </c>
      <c r="AE279">
        <v>0</v>
      </c>
      <c r="AG279" s="11">
        <f>+T279+Q279+N279+K279+H279+E279+X279+AA279+AD279</f>
        <v>19</v>
      </c>
      <c r="AH279" s="11">
        <f>+U279+R279+O279+L279+I279+F279+Y279+AB279+AE279</f>
        <v>5</v>
      </c>
    </row>
    <row r="280" spans="1:34" ht="12.75">
      <c r="A280" s="2" t="s">
        <v>85</v>
      </c>
      <c r="B280" s="2" t="s">
        <v>101</v>
      </c>
      <c r="C280" s="2" t="s">
        <v>91</v>
      </c>
      <c r="D280" s="22" t="s">
        <v>312</v>
      </c>
      <c r="E280" s="3">
        <v>1</v>
      </c>
      <c r="F280" s="3">
        <v>0</v>
      </c>
      <c r="G280" s="3"/>
      <c r="H280" s="3">
        <v>0</v>
      </c>
      <c r="I280" s="3">
        <v>1</v>
      </c>
      <c r="J280" s="3"/>
      <c r="K280" s="3">
        <v>0</v>
      </c>
      <c r="L280" s="3">
        <v>0</v>
      </c>
      <c r="M280" s="3"/>
      <c r="N280" s="3">
        <v>0</v>
      </c>
      <c r="O280" s="3">
        <v>2</v>
      </c>
      <c r="P280" s="3"/>
      <c r="Q280" s="3">
        <v>0</v>
      </c>
      <c r="R280" s="3">
        <v>0</v>
      </c>
      <c r="S280" s="3"/>
      <c r="T280" s="3">
        <v>4</v>
      </c>
      <c r="U280" s="3">
        <v>1</v>
      </c>
      <c r="X280" s="14">
        <v>0</v>
      </c>
      <c r="Y280" s="14">
        <v>0</v>
      </c>
      <c r="AA280" s="14">
        <v>0</v>
      </c>
      <c r="AB280" s="14">
        <v>0</v>
      </c>
      <c r="AD280">
        <v>0</v>
      </c>
      <c r="AE280">
        <v>0</v>
      </c>
      <c r="AG280" s="11">
        <f>+T280+Q280+N280+K280+H280+E280+X280+AA280+AD280</f>
        <v>5</v>
      </c>
      <c r="AH280" s="11">
        <f>+U280+R280+O280+L280+I280+F280+Y280+AB280+AE280</f>
        <v>4</v>
      </c>
    </row>
    <row r="281" spans="1:34" ht="12.75">
      <c r="A281" s="2"/>
      <c r="B281" s="30" t="s">
        <v>190</v>
      </c>
      <c r="C281" s="31"/>
      <c r="D281" s="2"/>
      <c r="E281" s="10">
        <f>SUM(E276:E280)</f>
        <v>3</v>
      </c>
      <c r="F281" s="10">
        <f>SUM(F276:F280)</f>
        <v>2</v>
      </c>
      <c r="G281" s="3"/>
      <c r="H281" s="10">
        <f>SUM(H276:H280)</f>
        <v>4</v>
      </c>
      <c r="I281" s="10">
        <f>SUM(I276:I280)</f>
        <v>2</v>
      </c>
      <c r="J281" s="3"/>
      <c r="K281" s="10">
        <f>SUM(K276:K280)</f>
        <v>0</v>
      </c>
      <c r="L281" s="10">
        <f>SUM(L276:L280)</f>
        <v>0</v>
      </c>
      <c r="M281" s="3"/>
      <c r="N281" s="10">
        <f>SUM(N276:N280)</f>
        <v>7</v>
      </c>
      <c r="O281" s="10">
        <f>SUM(O276:O280)</f>
        <v>4</v>
      </c>
      <c r="P281" s="3"/>
      <c r="Q281" s="10">
        <f>SUM(Q276:Q280)</f>
        <v>1</v>
      </c>
      <c r="R281" s="10">
        <f>SUM(R276:R280)</f>
        <v>0</v>
      </c>
      <c r="S281" s="3"/>
      <c r="T281" s="10">
        <f>SUM(T276:T280)</f>
        <v>18</v>
      </c>
      <c r="U281" s="10">
        <f>SUM(U276:U280)</f>
        <v>4</v>
      </c>
      <c r="X281" s="10">
        <f>SUM(X276:X280)</f>
        <v>0</v>
      </c>
      <c r="Y281" s="10">
        <f>SUM(Y276:Y280)</f>
        <v>0</v>
      </c>
      <c r="AA281" s="10">
        <f>SUM(AA276:AA280)</f>
        <v>0</v>
      </c>
      <c r="AB281" s="10">
        <f>SUM(AB276:AB280)</f>
        <v>1</v>
      </c>
      <c r="AD281" s="10">
        <f>SUM(AD276:AD280)</f>
        <v>0</v>
      </c>
      <c r="AE281" s="10">
        <f>SUM(AE276:AE280)</f>
        <v>0</v>
      </c>
      <c r="AG281" s="10">
        <f>SUM(AG276:AG280)</f>
        <v>33</v>
      </c>
      <c r="AH281" s="10">
        <f>SUM(AH276:AH280)</f>
        <v>13</v>
      </c>
    </row>
    <row r="282" spans="1:34" ht="12.75">
      <c r="A282" s="2"/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AG282" s="11"/>
      <c r="AH282" s="11"/>
    </row>
    <row r="283" spans="1:34" ht="12.75">
      <c r="A283" s="2" t="s">
        <v>85</v>
      </c>
      <c r="B283" s="2" t="s">
        <v>102</v>
      </c>
      <c r="C283" s="2" t="s">
        <v>91</v>
      </c>
      <c r="D283" s="2" t="s">
        <v>2</v>
      </c>
      <c r="E283" s="3">
        <v>0</v>
      </c>
      <c r="F283" s="3">
        <v>0</v>
      </c>
      <c r="G283" s="3"/>
      <c r="H283" s="3">
        <v>0</v>
      </c>
      <c r="I283" s="3">
        <v>0</v>
      </c>
      <c r="J283" s="3"/>
      <c r="K283" s="3">
        <v>0</v>
      </c>
      <c r="L283" s="3">
        <v>0</v>
      </c>
      <c r="M283" s="3"/>
      <c r="N283" s="3">
        <v>0</v>
      </c>
      <c r="O283" s="3">
        <v>0</v>
      </c>
      <c r="P283" s="3"/>
      <c r="Q283" s="3">
        <v>0</v>
      </c>
      <c r="R283" s="3">
        <v>0</v>
      </c>
      <c r="S283" s="3"/>
      <c r="T283" s="3">
        <v>0</v>
      </c>
      <c r="U283" s="3">
        <v>0</v>
      </c>
      <c r="X283" s="14">
        <v>0</v>
      </c>
      <c r="Y283" s="14">
        <v>0</v>
      </c>
      <c r="AA283" s="14">
        <v>0</v>
      </c>
      <c r="AB283" s="14">
        <v>0</v>
      </c>
      <c r="AD283">
        <v>0</v>
      </c>
      <c r="AE283">
        <v>0</v>
      </c>
      <c r="AG283" s="11">
        <f aca="true" t="shared" si="27" ref="AG283:AH288">+T283+Q283+N283+K283+H283+E283+X283+AA283+AD283</f>
        <v>0</v>
      </c>
      <c r="AH283" s="11">
        <f t="shared" si="27"/>
        <v>0</v>
      </c>
    </row>
    <row r="284" spans="1:34" ht="12.75">
      <c r="A284" s="2" t="s">
        <v>85</v>
      </c>
      <c r="B284" s="2" t="s">
        <v>102</v>
      </c>
      <c r="C284" s="2" t="s">
        <v>91</v>
      </c>
      <c r="D284" s="2" t="s">
        <v>288</v>
      </c>
      <c r="E284" s="3">
        <v>0</v>
      </c>
      <c r="F284" s="3">
        <v>0</v>
      </c>
      <c r="G284" s="3"/>
      <c r="H284" s="3">
        <v>2</v>
      </c>
      <c r="I284" s="3">
        <v>0</v>
      </c>
      <c r="J284" s="3"/>
      <c r="K284" s="3">
        <v>0</v>
      </c>
      <c r="L284" s="3">
        <v>0</v>
      </c>
      <c r="M284" s="3"/>
      <c r="N284" s="3">
        <v>1</v>
      </c>
      <c r="O284" s="3">
        <v>1</v>
      </c>
      <c r="P284" s="3"/>
      <c r="Q284" s="3">
        <v>1</v>
      </c>
      <c r="R284" s="3">
        <v>0</v>
      </c>
      <c r="S284" s="3"/>
      <c r="T284" s="3">
        <v>10</v>
      </c>
      <c r="U284" s="3">
        <v>6</v>
      </c>
      <c r="X284" s="14">
        <v>0</v>
      </c>
      <c r="Y284" s="14">
        <v>0</v>
      </c>
      <c r="AA284" s="14">
        <v>0</v>
      </c>
      <c r="AB284" s="14">
        <v>0</v>
      </c>
      <c r="AD284">
        <v>0</v>
      </c>
      <c r="AE284">
        <v>1</v>
      </c>
      <c r="AG284" s="11">
        <f>+T284+Q284+N284+K284+H284+E284+X284+AA284+AD284</f>
        <v>14</v>
      </c>
      <c r="AH284" s="11">
        <f>+U284+R284+O284+L284+I284+F284+Y284+AB284+AE284</f>
        <v>8</v>
      </c>
    </row>
    <row r="285" spans="1:34" ht="12.75">
      <c r="A285" s="2" t="s">
        <v>85</v>
      </c>
      <c r="B285" s="2" t="s">
        <v>102</v>
      </c>
      <c r="C285" s="2" t="s">
        <v>91</v>
      </c>
      <c r="D285" s="2" t="s">
        <v>99</v>
      </c>
      <c r="E285" s="3">
        <v>0</v>
      </c>
      <c r="F285" s="3">
        <v>0</v>
      </c>
      <c r="G285" s="3"/>
      <c r="H285" s="3">
        <v>0</v>
      </c>
      <c r="I285" s="3">
        <v>0</v>
      </c>
      <c r="J285" s="3"/>
      <c r="K285" s="3">
        <v>0</v>
      </c>
      <c r="L285" s="3">
        <v>0</v>
      </c>
      <c r="M285" s="3"/>
      <c r="N285" s="3">
        <v>0</v>
      </c>
      <c r="O285" s="3">
        <v>0</v>
      </c>
      <c r="P285" s="3"/>
      <c r="Q285" s="3">
        <v>0</v>
      </c>
      <c r="R285" s="3">
        <v>0</v>
      </c>
      <c r="S285" s="3"/>
      <c r="T285" s="3">
        <v>0</v>
      </c>
      <c r="U285" s="3">
        <v>0</v>
      </c>
      <c r="X285" s="14">
        <v>0</v>
      </c>
      <c r="Y285" s="14">
        <v>0</v>
      </c>
      <c r="AA285" s="14">
        <v>0</v>
      </c>
      <c r="AB285" s="14">
        <v>0</v>
      </c>
      <c r="AD285">
        <v>0</v>
      </c>
      <c r="AE285">
        <v>0</v>
      </c>
      <c r="AG285" s="11">
        <f t="shared" si="27"/>
        <v>0</v>
      </c>
      <c r="AH285" s="11">
        <f t="shared" si="27"/>
        <v>0</v>
      </c>
    </row>
    <row r="286" spans="1:34" ht="12.75">
      <c r="A286" s="2" t="s">
        <v>85</v>
      </c>
      <c r="B286" s="2" t="s">
        <v>102</v>
      </c>
      <c r="C286" s="2" t="s">
        <v>91</v>
      </c>
      <c r="D286" s="2" t="s">
        <v>61</v>
      </c>
      <c r="E286" s="3">
        <v>0</v>
      </c>
      <c r="F286" s="3">
        <v>0</v>
      </c>
      <c r="G286" s="3"/>
      <c r="H286" s="3">
        <v>0</v>
      </c>
      <c r="I286" s="3">
        <v>0</v>
      </c>
      <c r="J286" s="3"/>
      <c r="K286" s="3">
        <v>0</v>
      </c>
      <c r="L286" s="3">
        <v>0</v>
      </c>
      <c r="M286" s="3"/>
      <c r="N286" s="3">
        <v>0</v>
      </c>
      <c r="O286" s="3">
        <v>0</v>
      </c>
      <c r="P286" s="3"/>
      <c r="Q286" s="3">
        <v>0</v>
      </c>
      <c r="R286" s="3">
        <v>0</v>
      </c>
      <c r="S286" s="3"/>
      <c r="T286" s="3">
        <v>0</v>
      </c>
      <c r="U286" s="3">
        <v>0</v>
      </c>
      <c r="X286" s="14">
        <v>0</v>
      </c>
      <c r="Y286" s="14">
        <v>0</v>
      </c>
      <c r="AA286" s="14">
        <v>0</v>
      </c>
      <c r="AB286" s="14">
        <v>0</v>
      </c>
      <c r="AD286">
        <v>0</v>
      </c>
      <c r="AE286">
        <v>0</v>
      </c>
      <c r="AG286" s="11">
        <f t="shared" si="27"/>
        <v>0</v>
      </c>
      <c r="AH286" s="11">
        <f t="shared" si="27"/>
        <v>0</v>
      </c>
    </row>
    <row r="287" spans="1:34" ht="12.75">
      <c r="A287" s="2" t="s">
        <v>85</v>
      </c>
      <c r="B287" s="2" t="s">
        <v>102</v>
      </c>
      <c r="C287" s="2" t="s">
        <v>91</v>
      </c>
      <c r="D287" s="2" t="s">
        <v>97</v>
      </c>
      <c r="E287" s="3">
        <v>0</v>
      </c>
      <c r="F287" s="3">
        <v>0</v>
      </c>
      <c r="G287" s="3"/>
      <c r="H287" s="3">
        <v>0</v>
      </c>
      <c r="I287" s="3">
        <v>0</v>
      </c>
      <c r="J287" s="3"/>
      <c r="K287" s="3">
        <v>0</v>
      </c>
      <c r="L287" s="3">
        <v>0</v>
      </c>
      <c r="M287" s="3"/>
      <c r="N287" s="3">
        <v>0</v>
      </c>
      <c r="O287" s="3">
        <v>0</v>
      </c>
      <c r="P287" s="3"/>
      <c r="Q287" s="3">
        <v>0</v>
      </c>
      <c r="R287" s="3">
        <v>0</v>
      </c>
      <c r="S287" s="3"/>
      <c r="T287" s="3">
        <v>0</v>
      </c>
      <c r="U287" s="3">
        <v>0</v>
      </c>
      <c r="X287" s="14">
        <v>0</v>
      </c>
      <c r="Y287" s="14">
        <v>0</v>
      </c>
      <c r="AA287" s="14">
        <v>0</v>
      </c>
      <c r="AB287" s="14">
        <v>0</v>
      </c>
      <c r="AD287">
        <v>0</v>
      </c>
      <c r="AE287">
        <v>0</v>
      </c>
      <c r="AG287" s="11">
        <f>+T287+Q287+N287+K287+H287+E287+X287+AA287+AD287</f>
        <v>0</v>
      </c>
      <c r="AH287" s="11">
        <f>+U287+R287+O287+L287+I287+F287+Y287+AB287+AE287</f>
        <v>0</v>
      </c>
    </row>
    <row r="288" spans="1:34" ht="12.75">
      <c r="A288" s="2" t="s">
        <v>85</v>
      </c>
      <c r="B288" s="2" t="s">
        <v>102</v>
      </c>
      <c r="C288" s="2" t="s">
        <v>91</v>
      </c>
      <c r="D288" s="22" t="s">
        <v>278</v>
      </c>
      <c r="E288" s="3">
        <v>1</v>
      </c>
      <c r="F288" s="3">
        <v>2</v>
      </c>
      <c r="G288" s="3"/>
      <c r="H288" s="3">
        <v>12</v>
      </c>
      <c r="I288" s="3">
        <v>9</v>
      </c>
      <c r="J288" s="3"/>
      <c r="K288" s="3">
        <v>0</v>
      </c>
      <c r="L288" s="3">
        <v>1</v>
      </c>
      <c r="M288" s="3"/>
      <c r="N288" s="3">
        <v>3</v>
      </c>
      <c r="O288" s="3">
        <v>5</v>
      </c>
      <c r="P288" s="3"/>
      <c r="Q288" s="3">
        <v>2</v>
      </c>
      <c r="R288" s="3">
        <v>3</v>
      </c>
      <c r="S288" s="3"/>
      <c r="T288" s="3">
        <v>71</v>
      </c>
      <c r="U288" s="3">
        <v>60</v>
      </c>
      <c r="X288" s="14">
        <v>1</v>
      </c>
      <c r="Y288" s="14">
        <v>1</v>
      </c>
      <c r="AA288" s="14">
        <v>1</v>
      </c>
      <c r="AB288" s="14">
        <v>2</v>
      </c>
      <c r="AD288">
        <v>3</v>
      </c>
      <c r="AE288">
        <v>3</v>
      </c>
      <c r="AG288" s="11">
        <f t="shared" si="27"/>
        <v>94</v>
      </c>
      <c r="AH288" s="11">
        <f t="shared" si="27"/>
        <v>86</v>
      </c>
    </row>
    <row r="289" spans="1:34" ht="12.75">
      <c r="A289" s="2"/>
      <c r="B289" s="9" t="s">
        <v>191</v>
      </c>
      <c r="C289" s="2"/>
      <c r="D289" s="2"/>
      <c r="E289" s="10">
        <f>SUM(E283:E288)</f>
        <v>1</v>
      </c>
      <c r="F289" s="10">
        <f>SUM(F283:F288)</f>
        <v>2</v>
      </c>
      <c r="G289" s="3"/>
      <c r="H289" s="10">
        <f>SUM(H283:H288)</f>
        <v>14</v>
      </c>
      <c r="I289" s="10">
        <f>SUM(I283:I288)</f>
        <v>9</v>
      </c>
      <c r="J289" s="3"/>
      <c r="K289" s="10">
        <f>SUM(K283:K288)</f>
        <v>0</v>
      </c>
      <c r="L289" s="10">
        <f>SUM(L283:L288)</f>
        <v>1</v>
      </c>
      <c r="M289" s="3"/>
      <c r="N289" s="10">
        <f>SUM(N283:N288)</f>
        <v>4</v>
      </c>
      <c r="O289" s="10">
        <f>SUM(O283:O288)</f>
        <v>6</v>
      </c>
      <c r="P289" s="3"/>
      <c r="Q289" s="10">
        <f>SUM(Q283:Q288)</f>
        <v>3</v>
      </c>
      <c r="R289" s="10">
        <f>SUM(R283:R288)</f>
        <v>3</v>
      </c>
      <c r="S289" s="3"/>
      <c r="T289" s="10">
        <f>SUM(T283:T288)</f>
        <v>81</v>
      </c>
      <c r="U289" s="10">
        <f>SUM(U283:U288)</f>
        <v>66</v>
      </c>
      <c r="X289" s="10">
        <f>SUM(X283:X288)</f>
        <v>1</v>
      </c>
      <c r="Y289" s="10">
        <f>SUM(Y283:Y288)</f>
        <v>1</v>
      </c>
      <c r="AA289" s="10">
        <f>SUM(AA283:AA288)</f>
        <v>1</v>
      </c>
      <c r="AB289" s="10">
        <f>SUM(AB283:AB288)</f>
        <v>2</v>
      </c>
      <c r="AD289" s="10">
        <f>SUM(AD283:AD288)</f>
        <v>3</v>
      </c>
      <c r="AE289" s="10">
        <f>SUM(AE283:AE288)</f>
        <v>4</v>
      </c>
      <c r="AG289" s="10">
        <f>SUM(AG283:AG288)</f>
        <v>108</v>
      </c>
      <c r="AH289" s="10">
        <f>SUM(AH283:AH288)</f>
        <v>94</v>
      </c>
    </row>
    <row r="291" spans="1:34" ht="12.75">
      <c r="A291" s="2" t="s">
        <v>85</v>
      </c>
      <c r="B291" s="2" t="s">
        <v>252</v>
      </c>
      <c r="C291" s="2" t="s">
        <v>91</v>
      </c>
      <c r="E291" s="3">
        <v>4</v>
      </c>
      <c r="F291" s="3">
        <v>2</v>
      </c>
      <c r="H291" s="3">
        <v>1</v>
      </c>
      <c r="I291" s="3">
        <v>2</v>
      </c>
      <c r="K291" s="3">
        <v>0</v>
      </c>
      <c r="L291" s="3">
        <v>0</v>
      </c>
      <c r="N291" s="3">
        <v>0</v>
      </c>
      <c r="O291" s="3">
        <v>0</v>
      </c>
      <c r="Q291" s="3">
        <v>1</v>
      </c>
      <c r="R291" s="3">
        <v>1</v>
      </c>
      <c r="T291" s="3">
        <v>23</v>
      </c>
      <c r="U291" s="3">
        <v>3</v>
      </c>
      <c r="X291" s="14">
        <v>0</v>
      </c>
      <c r="Y291" s="14">
        <v>0</v>
      </c>
      <c r="AA291" s="14">
        <v>1</v>
      </c>
      <c r="AB291" s="14">
        <v>0</v>
      </c>
      <c r="AD291">
        <v>0</v>
      </c>
      <c r="AE291">
        <v>0</v>
      </c>
      <c r="AG291" s="11">
        <f>+T291+Q291+N291+K291+H291+E291+X291+AA291+AD291</f>
        <v>30</v>
      </c>
      <c r="AH291" s="11">
        <f>+U291+R291+O291+L291+I291+F291+Y291+AB291+AE291</f>
        <v>8</v>
      </c>
    </row>
    <row r="292" spans="1:34" ht="12.75">
      <c r="A292" s="2"/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AG292" s="11"/>
      <c r="AH292" s="11"/>
    </row>
    <row r="293" spans="1:34" ht="12.75">
      <c r="A293" s="2"/>
      <c r="B293" s="9" t="s">
        <v>192</v>
      </c>
      <c r="C293" s="2"/>
      <c r="D293" s="2"/>
      <c r="E293" s="10">
        <f>+E289+E281+E274+E265+E261+E256+E248+E244+E291</f>
        <v>18</v>
      </c>
      <c r="F293" s="10">
        <f>+F289+F281+F274+F265+F261+F256+F248+F244+F291</f>
        <v>15</v>
      </c>
      <c r="G293" s="3"/>
      <c r="H293" s="10">
        <f>+H289+H281+H274+H265+H261+H256+H248+H244+H291</f>
        <v>79</v>
      </c>
      <c r="I293" s="10">
        <f>+I289+I281+I274+I265+I261+I256+I248+I244+I291</f>
        <v>55</v>
      </c>
      <c r="J293" s="3"/>
      <c r="K293" s="10">
        <f>+K289+K281+K274+K265+K261+K256+K248+K244+K291</f>
        <v>2</v>
      </c>
      <c r="L293" s="10">
        <f>+L289+L281+L274+L265+L261+L256+L248+L244+L291</f>
        <v>1</v>
      </c>
      <c r="M293" s="3"/>
      <c r="N293" s="10">
        <f>+N289+N281+N274+N265+N261+N256+N248+N244+N291</f>
        <v>37</v>
      </c>
      <c r="O293" s="10">
        <f>+O289+O281+O274+O265+O261+O256+O248+O244+O291</f>
        <v>34</v>
      </c>
      <c r="P293" s="3"/>
      <c r="Q293" s="10">
        <f>+Q289+Q281+Q274+Q265+Q261+Q256+Q248+Q244+Q291</f>
        <v>40</v>
      </c>
      <c r="R293" s="10">
        <f>+R289+R281+R274+R265+R261+R256+R248+R244+R291</f>
        <v>38</v>
      </c>
      <c r="S293" s="3"/>
      <c r="T293" s="10">
        <f>+T289+T281+T274+T265+T261+T256+T248+T244+T291</f>
        <v>385</v>
      </c>
      <c r="U293" s="10">
        <f>+U289+U281+U274+U265+U261+U256+U248+U244+U291</f>
        <v>243</v>
      </c>
      <c r="X293" s="10">
        <f>+X289+X281+X274+X265+X261+X256+X248+X244+X291</f>
        <v>1</v>
      </c>
      <c r="Y293" s="10">
        <f>+Y289+Y281+Y274+Y265+Y261+Y256+Y248+Y244+Y291</f>
        <v>1</v>
      </c>
      <c r="AA293" s="10">
        <f>+AA289+AA281+AA274+AA265+AA261+AA256+AA248+AA244+AA291</f>
        <v>19</v>
      </c>
      <c r="AB293" s="10">
        <f>+AB289+AB281+AB274+AB265+AB261+AB256+AB248+AB244+AB291</f>
        <v>6</v>
      </c>
      <c r="AD293" s="10">
        <f>+AD289+AD281+AD274+AD265+AD261+AD256+AD248+AD244+AD291</f>
        <v>20</v>
      </c>
      <c r="AE293" s="10">
        <f>+AE289+AE281+AE274+AE265+AE261+AE256+AE248+AE244+AE291</f>
        <v>8</v>
      </c>
      <c r="AG293" s="10">
        <f>+AG289+AG281+AG274+AG265+AG261+AG256+AG248+AG244+AG291</f>
        <v>601</v>
      </c>
      <c r="AH293" s="10">
        <f>+AH289+AH281+AH274+AH265+AH261+AH256+AH248+AH244+AH291</f>
        <v>401</v>
      </c>
    </row>
    <row r="294" spans="1:34" ht="12.75">
      <c r="A294" s="2"/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AG294" s="11"/>
      <c r="AH294" s="11"/>
    </row>
    <row r="295" spans="1:34" ht="12.75">
      <c r="A295" s="2"/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AG295" s="11"/>
      <c r="AH295" s="11"/>
    </row>
    <row r="296" spans="1:34" ht="12.75">
      <c r="A296" s="2" t="s">
        <v>103</v>
      </c>
      <c r="B296" s="2" t="s">
        <v>104</v>
      </c>
      <c r="C296" s="2" t="s">
        <v>3</v>
      </c>
      <c r="D296" s="2" t="s">
        <v>2</v>
      </c>
      <c r="E296" s="3">
        <v>0</v>
      </c>
      <c r="F296" s="3">
        <v>0</v>
      </c>
      <c r="G296" s="3"/>
      <c r="H296" s="3">
        <v>0</v>
      </c>
      <c r="I296" s="3">
        <v>0</v>
      </c>
      <c r="J296" s="3"/>
      <c r="K296" s="3">
        <v>0</v>
      </c>
      <c r="L296" s="3">
        <v>0</v>
      </c>
      <c r="M296" s="3"/>
      <c r="N296" s="3">
        <v>0</v>
      </c>
      <c r="O296" s="3">
        <v>0</v>
      </c>
      <c r="P296" s="3"/>
      <c r="Q296" s="3">
        <v>0</v>
      </c>
      <c r="R296" s="3">
        <v>0</v>
      </c>
      <c r="S296" s="3"/>
      <c r="T296" s="3">
        <v>0</v>
      </c>
      <c r="U296" s="3">
        <v>0</v>
      </c>
      <c r="X296" s="14">
        <v>0</v>
      </c>
      <c r="Y296" s="14">
        <v>0</v>
      </c>
      <c r="AA296" s="14">
        <v>0</v>
      </c>
      <c r="AB296" s="14">
        <v>0</v>
      </c>
      <c r="AD296">
        <v>0</v>
      </c>
      <c r="AE296">
        <v>0</v>
      </c>
      <c r="AG296" s="11">
        <f aca="true" t="shared" si="28" ref="AG296:AH298">+T296+Q296+N296+K296+H296+E296+X296+AA296+AD296</f>
        <v>0</v>
      </c>
      <c r="AH296" s="11">
        <f t="shared" si="28"/>
        <v>0</v>
      </c>
    </row>
    <row r="297" spans="1:34" ht="12.75">
      <c r="A297" s="2" t="s">
        <v>103</v>
      </c>
      <c r="B297" s="2" t="s">
        <v>104</v>
      </c>
      <c r="C297" s="2" t="s">
        <v>3</v>
      </c>
      <c r="D297" s="2" t="s">
        <v>242</v>
      </c>
      <c r="E297" s="3">
        <v>0</v>
      </c>
      <c r="F297" s="3">
        <v>0</v>
      </c>
      <c r="G297" s="3"/>
      <c r="H297" s="3">
        <v>0</v>
      </c>
      <c r="I297" s="3">
        <v>0</v>
      </c>
      <c r="J297" s="3"/>
      <c r="K297" s="3">
        <v>0</v>
      </c>
      <c r="L297" s="3">
        <v>0</v>
      </c>
      <c r="M297" s="3"/>
      <c r="N297" s="3">
        <v>0</v>
      </c>
      <c r="O297" s="3">
        <v>0</v>
      </c>
      <c r="P297" s="3"/>
      <c r="Q297" s="3">
        <v>0</v>
      </c>
      <c r="R297" s="3">
        <v>0</v>
      </c>
      <c r="S297" s="3"/>
      <c r="T297" s="3">
        <v>0</v>
      </c>
      <c r="U297" s="3">
        <v>0</v>
      </c>
      <c r="X297" s="14">
        <v>0</v>
      </c>
      <c r="Y297" s="14">
        <v>0</v>
      </c>
      <c r="AA297" s="14">
        <v>0</v>
      </c>
      <c r="AB297" s="14">
        <v>0</v>
      </c>
      <c r="AD297">
        <v>0</v>
      </c>
      <c r="AE297">
        <v>0</v>
      </c>
      <c r="AG297" s="11">
        <f t="shared" si="28"/>
        <v>0</v>
      </c>
      <c r="AH297" s="11">
        <f t="shared" si="28"/>
        <v>0</v>
      </c>
    </row>
    <row r="298" spans="1:34" ht="12.75">
      <c r="A298" s="2" t="s">
        <v>103</v>
      </c>
      <c r="B298" s="2" t="s">
        <v>104</v>
      </c>
      <c r="C298" s="2" t="s">
        <v>3</v>
      </c>
      <c r="D298" s="2" t="s">
        <v>105</v>
      </c>
      <c r="E298" s="3">
        <v>0</v>
      </c>
      <c r="F298" s="3">
        <v>1</v>
      </c>
      <c r="G298" s="3"/>
      <c r="H298" s="3">
        <v>0</v>
      </c>
      <c r="I298" s="3">
        <v>7</v>
      </c>
      <c r="J298" s="3"/>
      <c r="K298" s="3">
        <v>0</v>
      </c>
      <c r="L298" s="3">
        <v>0</v>
      </c>
      <c r="M298" s="3"/>
      <c r="N298" s="3">
        <v>0</v>
      </c>
      <c r="O298" s="3">
        <v>0</v>
      </c>
      <c r="P298" s="3"/>
      <c r="Q298" s="3">
        <v>0</v>
      </c>
      <c r="R298" s="3">
        <v>2</v>
      </c>
      <c r="S298" s="3"/>
      <c r="T298" s="3">
        <v>0</v>
      </c>
      <c r="U298" s="3">
        <v>10</v>
      </c>
      <c r="X298" s="14">
        <v>0</v>
      </c>
      <c r="Y298" s="14">
        <v>0</v>
      </c>
      <c r="AA298" s="14">
        <v>0</v>
      </c>
      <c r="AB298" s="14">
        <v>0</v>
      </c>
      <c r="AD298">
        <v>0</v>
      </c>
      <c r="AE298">
        <v>1</v>
      </c>
      <c r="AG298" s="11">
        <f t="shared" si="28"/>
        <v>0</v>
      </c>
      <c r="AH298" s="11">
        <f t="shared" si="28"/>
        <v>21</v>
      </c>
    </row>
    <row r="299" spans="1:34" ht="12.75">
      <c r="A299" s="2"/>
      <c r="B299" s="9" t="s">
        <v>200</v>
      </c>
      <c r="C299" s="2"/>
      <c r="D299" s="2"/>
      <c r="E299" s="10">
        <f>SUM(E296:E298)</f>
        <v>0</v>
      </c>
      <c r="F299" s="10">
        <f>SUM(F296:F298)</f>
        <v>1</v>
      </c>
      <c r="G299" s="3"/>
      <c r="H299" s="10">
        <f>SUM(H296:H298)</f>
        <v>0</v>
      </c>
      <c r="I299" s="10">
        <f>SUM(I296:I298)</f>
        <v>7</v>
      </c>
      <c r="J299" s="3"/>
      <c r="K299" s="10">
        <f>SUM(K296:K298)</f>
        <v>0</v>
      </c>
      <c r="L299" s="10">
        <f>SUM(L296:L298)</f>
        <v>0</v>
      </c>
      <c r="M299" s="3"/>
      <c r="N299" s="10">
        <f>SUM(N296:N298)</f>
        <v>0</v>
      </c>
      <c r="O299" s="10">
        <f>SUM(O296:O298)</f>
        <v>0</v>
      </c>
      <c r="P299" s="3"/>
      <c r="Q299" s="10">
        <f>SUM(Q296:Q298)</f>
        <v>0</v>
      </c>
      <c r="R299" s="10">
        <f>SUM(R296:R298)</f>
        <v>2</v>
      </c>
      <c r="S299" s="3"/>
      <c r="T299" s="10">
        <f>SUM(T296:T298)</f>
        <v>0</v>
      </c>
      <c r="U299" s="10">
        <f>SUM(U296:U298)</f>
        <v>10</v>
      </c>
      <c r="X299" s="10">
        <f>SUM(X296:X298)</f>
        <v>0</v>
      </c>
      <c r="Y299" s="10">
        <f>SUM(Y296:Y298)</f>
        <v>0</v>
      </c>
      <c r="AA299" s="10">
        <f>SUM(AA296:AA298)</f>
        <v>0</v>
      </c>
      <c r="AB299" s="10">
        <f>SUM(AB296:AB298)</f>
        <v>0</v>
      </c>
      <c r="AD299" s="10">
        <f>SUM(AD296:AD298)</f>
        <v>0</v>
      </c>
      <c r="AE299" s="10">
        <f>SUM(AE296:AE298)</f>
        <v>1</v>
      </c>
      <c r="AG299" s="10">
        <f>SUM(AG296:AG298)</f>
        <v>0</v>
      </c>
      <c r="AH299" s="10">
        <f>SUM(AH296:AH298)</f>
        <v>21</v>
      </c>
    </row>
    <row r="300" spans="1:34" ht="12.75">
      <c r="A300" s="2"/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X300" s="3"/>
      <c r="Y300" s="3"/>
      <c r="AA300" s="3"/>
      <c r="AB300" s="3"/>
      <c r="AD300" s="3"/>
      <c r="AE300" s="3"/>
      <c r="AG300" s="11"/>
      <c r="AH300" s="11"/>
    </row>
    <row r="301" spans="1:34" ht="12.75">
      <c r="A301" s="2" t="s">
        <v>103</v>
      </c>
      <c r="B301" s="2" t="s">
        <v>106</v>
      </c>
      <c r="C301" s="2" t="s">
        <v>3</v>
      </c>
      <c r="D301" s="2" t="s">
        <v>2</v>
      </c>
      <c r="E301" s="3">
        <v>0</v>
      </c>
      <c r="F301" s="3">
        <v>0</v>
      </c>
      <c r="G301" s="3"/>
      <c r="H301" s="3">
        <v>0</v>
      </c>
      <c r="I301" s="3">
        <v>5</v>
      </c>
      <c r="J301" s="3"/>
      <c r="K301" s="3">
        <v>0</v>
      </c>
      <c r="L301" s="3">
        <v>1</v>
      </c>
      <c r="M301" s="3"/>
      <c r="N301" s="3">
        <v>0</v>
      </c>
      <c r="O301" s="3">
        <v>1</v>
      </c>
      <c r="P301" s="3"/>
      <c r="Q301" s="3">
        <v>0</v>
      </c>
      <c r="R301" s="3">
        <v>2</v>
      </c>
      <c r="S301" s="3"/>
      <c r="T301" s="3">
        <v>0</v>
      </c>
      <c r="U301" s="3">
        <v>52</v>
      </c>
      <c r="X301" s="14">
        <v>0</v>
      </c>
      <c r="Y301" s="14">
        <v>0</v>
      </c>
      <c r="AA301" s="14">
        <v>0</v>
      </c>
      <c r="AB301" s="14">
        <v>3</v>
      </c>
      <c r="AD301">
        <v>0</v>
      </c>
      <c r="AE301">
        <v>1</v>
      </c>
      <c r="AG301" s="11">
        <f aca="true" t="shared" si="29" ref="AG301:AG308">+T301+Q301+N301+K301+H301+E301+X301+AA301+AD301</f>
        <v>0</v>
      </c>
      <c r="AH301" s="11">
        <f aca="true" t="shared" si="30" ref="AH301:AH308">+U301+R301+O301+L301+I301+F301+Y301+AB301+AE301</f>
        <v>65</v>
      </c>
    </row>
    <row r="302" spans="1:34" ht="12.75">
      <c r="A302" s="2" t="s">
        <v>103</v>
      </c>
      <c r="B302" s="2" t="s">
        <v>106</v>
      </c>
      <c r="C302" s="2" t="s">
        <v>3</v>
      </c>
      <c r="D302" s="2" t="s">
        <v>107</v>
      </c>
      <c r="E302" s="3">
        <v>0</v>
      </c>
      <c r="F302" s="3">
        <v>0</v>
      </c>
      <c r="G302" s="3"/>
      <c r="H302" s="3">
        <v>1</v>
      </c>
      <c r="I302" s="3">
        <v>0</v>
      </c>
      <c r="J302" s="3"/>
      <c r="K302" s="3">
        <v>0</v>
      </c>
      <c r="L302" s="3">
        <v>0</v>
      </c>
      <c r="M302" s="3"/>
      <c r="N302" s="3">
        <v>0</v>
      </c>
      <c r="O302" s="3">
        <v>2</v>
      </c>
      <c r="P302" s="3"/>
      <c r="Q302" s="3">
        <v>0</v>
      </c>
      <c r="R302" s="3">
        <v>1</v>
      </c>
      <c r="S302" s="3"/>
      <c r="T302" s="3">
        <v>0</v>
      </c>
      <c r="U302" s="3">
        <v>13</v>
      </c>
      <c r="X302" s="14">
        <v>0</v>
      </c>
      <c r="Y302" s="14">
        <v>0</v>
      </c>
      <c r="AA302" s="14">
        <v>0</v>
      </c>
      <c r="AB302" s="14">
        <v>0</v>
      </c>
      <c r="AD302" s="3">
        <v>0</v>
      </c>
      <c r="AE302" s="3">
        <v>2</v>
      </c>
      <c r="AG302" s="11">
        <f t="shared" si="29"/>
        <v>1</v>
      </c>
      <c r="AH302" s="11">
        <f t="shared" si="30"/>
        <v>18</v>
      </c>
    </row>
    <row r="303" spans="1:34" ht="12.75">
      <c r="A303" s="2" t="s">
        <v>103</v>
      </c>
      <c r="B303" s="2" t="s">
        <v>106</v>
      </c>
      <c r="C303" s="2" t="s">
        <v>3</v>
      </c>
      <c r="D303" s="2" t="s">
        <v>108</v>
      </c>
      <c r="E303" s="3">
        <v>0</v>
      </c>
      <c r="F303" s="3">
        <v>0</v>
      </c>
      <c r="G303" s="3"/>
      <c r="H303" s="3">
        <v>0</v>
      </c>
      <c r="I303" s="3">
        <v>0</v>
      </c>
      <c r="J303" s="3"/>
      <c r="K303" s="3">
        <v>0</v>
      </c>
      <c r="L303" s="3">
        <v>0</v>
      </c>
      <c r="M303" s="3"/>
      <c r="N303" s="3">
        <v>0</v>
      </c>
      <c r="O303" s="3">
        <v>0</v>
      </c>
      <c r="P303" s="3"/>
      <c r="Q303" s="3">
        <v>0</v>
      </c>
      <c r="R303" s="3">
        <v>0</v>
      </c>
      <c r="S303" s="3"/>
      <c r="T303" s="3">
        <v>0</v>
      </c>
      <c r="U303" s="3">
        <v>4</v>
      </c>
      <c r="X303" s="14">
        <v>0</v>
      </c>
      <c r="Y303" s="14">
        <v>0</v>
      </c>
      <c r="AA303" s="14">
        <v>0</v>
      </c>
      <c r="AB303" s="14">
        <v>0</v>
      </c>
      <c r="AD303">
        <v>0</v>
      </c>
      <c r="AE303">
        <v>0</v>
      </c>
      <c r="AG303" s="11">
        <f t="shared" si="29"/>
        <v>0</v>
      </c>
      <c r="AH303" s="11">
        <f t="shared" si="30"/>
        <v>4</v>
      </c>
    </row>
    <row r="304" spans="1:34" ht="12.75">
      <c r="A304" s="2" t="s">
        <v>103</v>
      </c>
      <c r="B304" s="2" t="s">
        <v>106</v>
      </c>
      <c r="C304" s="2" t="s">
        <v>3</v>
      </c>
      <c r="D304" s="2" t="s">
        <v>109</v>
      </c>
      <c r="E304" s="3">
        <v>0</v>
      </c>
      <c r="F304" s="3">
        <v>0</v>
      </c>
      <c r="G304" s="3"/>
      <c r="H304" s="3">
        <v>0</v>
      </c>
      <c r="I304" s="3">
        <v>2</v>
      </c>
      <c r="J304" s="3"/>
      <c r="K304" s="3">
        <v>0</v>
      </c>
      <c r="L304" s="3">
        <v>0</v>
      </c>
      <c r="M304" s="3"/>
      <c r="N304" s="3">
        <v>0</v>
      </c>
      <c r="O304" s="3">
        <v>0</v>
      </c>
      <c r="P304" s="3"/>
      <c r="Q304" s="3">
        <v>0</v>
      </c>
      <c r="R304" s="3">
        <v>1</v>
      </c>
      <c r="S304" s="3"/>
      <c r="T304" s="3">
        <v>0</v>
      </c>
      <c r="U304" s="3">
        <v>6</v>
      </c>
      <c r="X304" s="14">
        <v>0</v>
      </c>
      <c r="Y304" s="14">
        <v>0</v>
      </c>
      <c r="AA304" s="14">
        <v>0</v>
      </c>
      <c r="AB304" s="14">
        <v>0</v>
      </c>
      <c r="AD304">
        <v>0</v>
      </c>
      <c r="AE304">
        <v>0</v>
      </c>
      <c r="AG304" s="11">
        <f t="shared" si="29"/>
        <v>0</v>
      </c>
      <c r="AH304" s="11">
        <f t="shared" si="30"/>
        <v>9</v>
      </c>
    </row>
    <row r="305" spans="1:34" ht="12.75">
      <c r="A305" s="2" t="s">
        <v>103</v>
      </c>
      <c r="B305" s="2" t="s">
        <v>106</v>
      </c>
      <c r="C305" s="2" t="s">
        <v>3</v>
      </c>
      <c r="D305" s="2" t="s">
        <v>110</v>
      </c>
      <c r="E305" s="3">
        <v>0</v>
      </c>
      <c r="F305" s="3">
        <v>0</v>
      </c>
      <c r="G305" s="3"/>
      <c r="H305" s="3">
        <v>0</v>
      </c>
      <c r="I305" s="3">
        <v>2</v>
      </c>
      <c r="J305" s="3"/>
      <c r="K305" s="3">
        <v>0</v>
      </c>
      <c r="L305" s="3">
        <v>0</v>
      </c>
      <c r="M305" s="3"/>
      <c r="N305" s="3">
        <v>0</v>
      </c>
      <c r="O305" s="3">
        <v>0</v>
      </c>
      <c r="P305" s="3"/>
      <c r="Q305" s="3">
        <v>0</v>
      </c>
      <c r="R305" s="3">
        <v>0</v>
      </c>
      <c r="S305" s="3"/>
      <c r="T305" s="3">
        <v>0</v>
      </c>
      <c r="U305" s="3">
        <v>4</v>
      </c>
      <c r="X305" s="14">
        <v>0</v>
      </c>
      <c r="Y305" s="14">
        <v>0</v>
      </c>
      <c r="AA305" s="14">
        <v>0</v>
      </c>
      <c r="AB305" s="14">
        <v>0</v>
      </c>
      <c r="AD305">
        <v>0</v>
      </c>
      <c r="AE305">
        <v>0</v>
      </c>
      <c r="AG305" s="11">
        <f t="shared" si="29"/>
        <v>0</v>
      </c>
      <c r="AH305" s="11">
        <f t="shared" si="30"/>
        <v>6</v>
      </c>
    </row>
    <row r="306" spans="1:34" ht="12.75">
      <c r="A306" s="2" t="s">
        <v>103</v>
      </c>
      <c r="B306" s="2" t="s">
        <v>106</v>
      </c>
      <c r="C306" s="2" t="s">
        <v>3</v>
      </c>
      <c r="D306" s="22" t="s">
        <v>226</v>
      </c>
      <c r="E306" s="3">
        <v>0</v>
      </c>
      <c r="F306" s="3">
        <v>0</v>
      </c>
      <c r="G306" s="3"/>
      <c r="H306" s="3">
        <v>0</v>
      </c>
      <c r="I306" s="3">
        <v>0</v>
      </c>
      <c r="J306" s="3"/>
      <c r="K306" s="3">
        <v>0</v>
      </c>
      <c r="L306" s="3">
        <v>0</v>
      </c>
      <c r="M306" s="3"/>
      <c r="N306" s="3">
        <v>0</v>
      </c>
      <c r="O306" s="3">
        <v>0</v>
      </c>
      <c r="P306" s="3"/>
      <c r="Q306" s="3">
        <v>0</v>
      </c>
      <c r="R306" s="3">
        <v>0</v>
      </c>
      <c r="S306" s="3"/>
      <c r="T306" s="3">
        <v>0</v>
      </c>
      <c r="U306" s="3">
        <v>0</v>
      </c>
      <c r="X306" s="14">
        <v>0</v>
      </c>
      <c r="Y306" s="14">
        <v>0</v>
      </c>
      <c r="AA306" s="14">
        <v>0</v>
      </c>
      <c r="AB306" s="14">
        <v>0</v>
      </c>
      <c r="AD306">
        <v>0</v>
      </c>
      <c r="AE306">
        <v>0</v>
      </c>
      <c r="AG306" s="11">
        <f t="shared" si="29"/>
        <v>0</v>
      </c>
      <c r="AH306" s="11">
        <f t="shared" si="30"/>
        <v>0</v>
      </c>
    </row>
    <row r="307" spans="1:34" ht="12.75">
      <c r="A307" s="2" t="s">
        <v>103</v>
      </c>
      <c r="B307" s="2" t="s">
        <v>106</v>
      </c>
      <c r="C307" s="2" t="s">
        <v>3</v>
      </c>
      <c r="D307" s="2" t="s">
        <v>111</v>
      </c>
      <c r="E307" s="3">
        <v>0</v>
      </c>
      <c r="F307" s="3">
        <v>0</v>
      </c>
      <c r="G307" s="3"/>
      <c r="H307" s="3">
        <v>0</v>
      </c>
      <c r="I307" s="3">
        <v>2</v>
      </c>
      <c r="J307" s="3"/>
      <c r="K307" s="3">
        <v>0</v>
      </c>
      <c r="L307" s="3">
        <v>0</v>
      </c>
      <c r="M307" s="3"/>
      <c r="N307" s="3">
        <v>0</v>
      </c>
      <c r="O307" s="3">
        <v>0</v>
      </c>
      <c r="P307" s="3"/>
      <c r="Q307" s="3">
        <v>0</v>
      </c>
      <c r="R307" s="3">
        <v>0</v>
      </c>
      <c r="S307" s="3"/>
      <c r="T307" s="3">
        <v>3</v>
      </c>
      <c r="U307" s="3">
        <v>22</v>
      </c>
      <c r="X307" s="14">
        <v>0</v>
      </c>
      <c r="Y307" s="14">
        <v>0</v>
      </c>
      <c r="AA307" s="14">
        <v>0</v>
      </c>
      <c r="AB307" s="14">
        <v>0</v>
      </c>
      <c r="AD307">
        <v>0</v>
      </c>
      <c r="AE307">
        <v>0</v>
      </c>
      <c r="AG307" s="11">
        <f t="shared" si="29"/>
        <v>3</v>
      </c>
      <c r="AH307" s="11">
        <f t="shared" si="30"/>
        <v>24</v>
      </c>
    </row>
    <row r="308" spans="1:34" ht="12.75">
      <c r="A308" s="2" t="s">
        <v>103</v>
      </c>
      <c r="B308" s="2" t="s">
        <v>106</v>
      </c>
      <c r="C308" s="2" t="s">
        <v>3</v>
      </c>
      <c r="D308" s="2" t="s">
        <v>83</v>
      </c>
      <c r="E308" s="3">
        <v>0</v>
      </c>
      <c r="F308" s="3">
        <v>0</v>
      </c>
      <c r="G308" s="3"/>
      <c r="H308" s="3">
        <v>0</v>
      </c>
      <c r="I308" s="3">
        <v>0</v>
      </c>
      <c r="J308" s="3"/>
      <c r="K308" s="3">
        <v>0</v>
      </c>
      <c r="L308" s="3">
        <v>0</v>
      </c>
      <c r="M308" s="3"/>
      <c r="N308" s="3">
        <v>0</v>
      </c>
      <c r="O308" s="3">
        <v>0</v>
      </c>
      <c r="P308" s="3"/>
      <c r="Q308" s="3">
        <v>0</v>
      </c>
      <c r="R308" s="3">
        <v>0</v>
      </c>
      <c r="S308" s="3"/>
      <c r="T308" s="3">
        <v>0</v>
      </c>
      <c r="U308" s="3">
        <v>6</v>
      </c>
      <c r="X308" s="14">
        <v>0</v>
      </c>
      <c r="Y308" s="14">
        <v>0</v>
      </c>
      <c r="AA308" s="14">
        <v>0</v>
      </c>
      <c r="AB308" s="14">
        <v>0</v>
      </c>
      <c r="AD308">
        <v>0</v>
      </c>
      <c r="AE308">
        <v>0</v>
      </c>
      <c r="AG308" s="11">
        <f t="shared" si="29"/>
        <v>0</v>
      </c>
      <c r="AH308" s="11">
        <f t="shared" si="30"/>
        <v>6</v>
      </c>
    </row>
    <row r="309" spans="1:34" ht="12.75">
      <c r="A309" s="2"/>
      <c r="B309" s="9" t="s">
        <v>201</v>
      </c>
      <c r="C309" s="2"/>
      <c r="D309" s="2"/>
      <c r="E309" s="12">
        <f>SUM(E301:E308)</f>
        <v>0</v>
      </c>
      <c r="F309" s="12">
        <f>SUM(F301:F308)</f>
        <v>0</v>
      </c>
      <c r="G309" s="3"/>
      <c r="H309" s="12">
        <f>SUM(H301:H308)</f>
        <v>1</v>
      </c>
      <c r="I309" s="12">
        <f>SUM(I301:I308)</f>
        <v>11</v>
      </c>
      <c r="J309" s="3"/>
      <c r="K309" s="12">
        <f>SUM(K301:K308)</f>
        <v>0</v>
      </c>
      <c r="L309" s="12">
        <f>SUM(L301:L308)</f>
        <v>1</v>
      </c>
      <c r="M309" s="3"/>
      <c r="N309" s="12">
        <f>SUM(N301:N308)</f>
        <v>0</v>
      </c>
      <c r="O309" s="12">
        <f>SUM(O301:O308)</f>
        <v>3</v>
      </c>
      <c r="P309" s="3"/>
      <c r="Q309" s="12">
        <f>SUM(Q301:Q308)</f>
        <v>0</v>
      </c>
      <c r="R309" s="12">
        <f>SUM(R301:R308)</f>
        <v>4</v>
      </c>
      <c r="S309" s="3"/>
      <c r="T309" s="12">
        <f>SUM(T301:T308)</f>
        <v>3</v>
      </c>
      <c r="U309" s="12">
        <f>SUM(U301:U308)</f>
        <v>107</v>
      </c>
      <c r="X309" s="12">
        <f>SUM(X301:X308)</f>
        <v>0</v>
      </c>
      <c r="Y309" s="12">
        <f>SUM(Y301:Y308)</f>
        <v>0</v>
      </c>
      <c r="AA309" s="12">
        <f>SUM(AA301:AA308)</f>
        <v>0</v>
      </c>
      <c r="AB309" s="12">
        <f>SUM(AB301:AB308)</f>
        <v>3</v>
      </c>
      <c r="AD309" s="12">
        <f>SUM(AD301:AD308)</f>
        <v>0</v>
      </c>
      <c r="AE309" s="12">
        <f>SUM(AE301:AE308)</f>
        <v>3</v>
      </c>
      <c r="AG309" s="12">
        <f>SUM(AG301:AG308)</f>
        <v>4</v>
      </c>
      <c r="AH309" s="12">
        <f>SUM(AH301:AH308)</f>
        <v>132</v>
      </c>
    </row>
    <row r="310" spans="1:34" ht="12.75">
      <c r="A310" s="2"/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X310" s="3"/>
      <c r="Y310" s="3"/>
      <c r="AA310" s="3"/>
      <c r="AB310" s="3"/>
      <c r="AD310" s="3"/>
      <c r="AE310" s="3"/>
      <c r="AG310" s="11"/>
      <c r="AH310" s="11"/>
    </row>
    <row r="311" spans="1:34" ht="12.75">
      <c r="A311" s="2" t="s">
        <v>103</v>
      </c>
      <c r="B311" s="2" t="s">
        <v>112</v>
      </c>
      <c r="C311" s="2" t="s">
        <v>3</v>
      </c>
      <c r="D311" s="2" t="s">
        <v>2</v>
      </c>
      <c r="E311" s="10">
        <v>0</v>
      </c>
      <c r="F311" s="10">
        <v>0</v>
      </c>
      <c r="G311" s="10"/>
      <c r="H311" s="10">
        <v>0</v>
      </c>
      <c r="I311" s="10">
        <v>0</v>
      </c>
      <c r="J311" s="10"/>
      <c r="K311" s="10">
        <v>0</v>
      </c>
      <c r="L311" s="10">
        <v>0</v>
      </c>
      <c r="M311" s="10"/>
      <c r="N311" s="10">
        <v>0</v>
      </c>
      <c r="O311" s="10">
        <v>0</v>
      </c>
      <c r="P311" s="10"/>
      <c r="Q311" s="10">
        <v>0</v>
      </c>
      <c r="R311" s="10">
        <v>0</v>
      </c>
      <c r="S311" s="10"/>
      <c r="T311" s="10">
        <v>0</v>
      </c>
      <c r="U311" s="10">
        <v>0</v>
      </c>
      <c r="V311" s="8"/>
      <c r="W311" s="8"/>
      <c r="X311" s="10">
        <v>0</v>
      </c>
      <c r="Y311" s="10">
        <v>0</v>
      </c>
      <c r="Z311" s="8"/>
      <c r="AA311" s="10">
        <v>0</v>
      </c>
      <c r="AB311" s="10">
        <v>0</v>
      </c>
      <c r="AC311" s="8"/>
      <c r="AD311" s="10">
        <v>0</v>
      </c>
      <c r="AE311" s="10">
        <v>0</v>
      </c>
      <c r="AF311" s="8"/>
      <c r="AG311" s="11">
        <f>+T311+Q311+N311+K311+H311+E311+X311+AA311+AD311</f>
        <v>0</v>
      </c>
      <c r="AH311" s="11">
        <f>+U311+R311+O311+L311+I311+F311+Y311+AB311+AE311</f>
        <v>0</v>
      </c>
    </row>
    <row r="312" spans="1:34" ht="12.75">
      <c r="A312" s="2"/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X312" s="3"/>
      <c r="Y312" s="3"/>
      <c r="AA312" s="3"/>
      <c r="AB312" s="3"/>
      <c r="AD312" s="3"/>
      <c r="AE312" s="3"/>
      <c r="AG312" s="11"/>
      <c r="AH312" s="11"/>
    </row>
    <row r="313" spans="1:34" ht="12.75">
      <c r="A313" s="2" t="s">
        <v>103</v>
      </c>
      <c r="B313" s="2" t="s">
        <v>113</v>
      </c>
      <c r="C313" s="2" t="s">
        <v>3</v>
      </c>
      <c r="D313" s="2" t="s">
        <v>293</v>
      </c>
      <c r="E313" s="3">
        <v>0</v>
      </c>
      <c r="F313" s="3">
        <v>0</v>
      </c>
      <c r="G313" s="3"/>
      <c r="H313" s="3">
        <v>0</v>
      </c>
      <c r="I313" s="3">
        <v>1</v>
      </c>
      <c r="J313" s="3"/>
      <c r="K313" s="3">
        <v>0</v>
      </c>
      <c r="L313" s="3">
        <v>0</v>
      </c>
      <c r="M313" s="3"/>
      <c r="N313" s="3">
        <v>0</v>
      </c>
      <c r="O313" s="3">
        <v>0</v>
      </c>
      <c r="P313" s="3"/>
      <c r="Q313" s="3">
        <v>0</v>
      </c>
      <c r="R313" s="3">
        <v>2</v>
      </c>
      <c r="S313" s="3"/>
      <c r="T313" s="3">
        <v>2</v>
      </c>
      <c r="U313" s="3">
        <v>6</v>
      </c>
      <c r="X313" s="14">
        <v>0</v>
      </c>
      <c r="Y313" s="14">
        <v>0</v>
      </c>
      <c r="AA313" s="14">
        <v>0</v>
      </c>
      <c r="AB313" s="14">
        <v>0</v>
      </c>
      <c r="AD313">
        <v>0</v>
      </c>
      <c r="AE313">
        <v>0</v>
      </c>
      <c r="AG313" s="11">
        <f>+T313+Q313+N313+K313+H313+E313+X313+AA313+AD313</f>
        <v>2</v>
      </c>
      <c r="AH313" s="11">
        <f>+U313+R313+O313+L313+I313+F313+Y313+AB313+AE313</f>
        <v>9</v>
      </c>
    </row>
    <row r="314" spans="1:34" ht="12.75">
      <c r="A314" s="22" t="s">
        <v>103</v>
      </c>
      <c r="B314" s="22" t="s">
        <v>113</v>
      </c>
      <c r="C314" s="22" t="s">
        <v>3</v>
      </c>
      <c r="D314" s="22" t="s">
        <v>307</v>
      </c>
      <c r="E314" s="3">
        <v>0</v>
      </c>
      <c r="F314" s="3">
        <v>0</v>
      </c>
      <c r="G314" s="3"/>
      <c r="H314" s="3">
        <v>0</v>
      </c>
      <c r="I314" s="3">
        <v>0</v>
      </c>
      <c r="J314" s="3"/>
      <c r="K314" s="3">
        <v>0</v>
      </c>
      <c r="L314" s="3">
        <v>0</v>
      </c>
      <c r="M314" s="3"/>
      <c r="N314" s="3">
        <v>0</v>
      </c>
      <c r="O314" s="3">
        <v>0</v>
      </c>
      <c r="P314" s="3"/>
      <c r="Q314" s="3">
        <v>0</v>
      </c>
      <c r="R314" s="3">
        <v>0</v>
      </c>
      <c r="S314" s="3"/>
      <c r="T314" s="3">
        <v>0</v>
      </c>
      <c r="U314" s="3">
        <v>1</v>
      </c>
      <c r="X314" s="14">
        <v>0</v>
      </c>
      <c r="Y314" s="14">
        <v>0</v>
      </c>
      <c r="AA314" s="14">
        <v>0</v>
      </c>
      <c r="AB314" s="14">
        <v>0</v>
      </c>
      <c r="AD314" s="14">
        <v>0</v>
      </c>
      <c r="AE314" s="14">
        <v>0</v>
      </c>
      <c r="AG314" s="11">
        <f>+T314+Q314+N314+K314+H314+E314+X314+AA314+AD314</f>
        <v>0</v>
      </c>
      <c r="AH314" s="11">
        <f>+U314+R314+O314+L314+I314+F314+Y314+AB314+AE314</f>
        <v>1</v>
      </c>
    </row>
    <row r="315" spans="1:34" ht="12.75">
      <c r="A315" s="2" t="s">
        <v>103</v>
      </c>
      <c r="B315" s="2" t="s">
        <v>113</v>
      </c>
      <c r="C315" s="2" t="s">
        <v>3</v>
      </c>
      <c r="D315" s="2" t="s">
        <v>294</v>
      </c>
      <c r="E315" s="3">
        <v>0</v>
      </c>
      <c r="F315" s="3">
        <v>0</v>
      </c>
      <c r="G315" s="3"/>
      <c r="H315" s="3">
        <v>0</v>
      </c>
      <c r="I315" s="3">
        <v>0</v>
      </c>
      <c r="J315" s="3"/>
      <c r="K315" s="3">
        <v>0</v>
      </c>
      <c r="L315" s="3">
        <v>0</v>
      </c>
      <c r="M315" s="3"/>
      <c r="N315" s="3">
        <v>0</v>
      </c>
      <c r="O315" s="3">
        <v>0</v>
      </c>
      <c r="P315" s="3"/>
      <c r="Q315" s="3">
        <v>0</v>
      </c>
      <c r="R315" s="3">
        <v>0</v>
      </c>
      <c r="S315" s="3"/>
      <c r="T315" s="3">
        <v>0</v>
      </c>
      <c r="U315" s="3">
        <v>1</v>
      </c>
      <c r="X315" s="14">
        <v>0</v>
      </c>
      <c r="Y315" s="14">
        <v>0</v>
      </c>
      <c r="AA315" s="14">
        <v>0</v>
      </c>
      <c r="AB315" s="14">
        <v>0</v>
      </c>
      <c r="AD315">
        <v>0</v>
      </c>
      <c r="AE315">
        <v>0</v>
      </c>
      <c r="AG315" s="11">
        <f aca="true" t="shared" si="31" ref="AG315:AH318">+T315+Q315+N315+K315+H315+E315+X315+AA315+AD315</f>
        <v>0</v>
      </c>
      <c r="AH315" s="11">
        <f t="shared" si="31"/>
        <v>1</v>
      </c>
    </row>
    <row r="316" spans="1:34" ht="12.75">
      <c r="A316" s="2" t="s">
        <v>103</v>
      </c>
      <c r="B316" s="2" t="s">
        <v>113</v>
      </c>
      <c r="C316" s="2" t="s">
        <v>3</v>
      </c>
      <c r="D316" s="2" t="s">
        <v>295</v>
      </c>
      <c r="E316" s="3">
        <v>0</v>
      </c>
      <c r="F316" s="3">
        <v>0</v>
      </c>
      <c r="G316" s="3"/>
      <c r="H316" s="3">
        <v>0</v>
      </c>
      <c r="I316" s="3">
        <v>0</v>
      </c>
      <c r="J316" s="3"/>
      <c r="K316" s="3">
        <v>0</v>
      </c>
      <c r="L316" s="3">
        <v>0</v>
      </c>
      <c r="M316" s="3"/>
      <c r="N316" s="3">
        <v>0</v>
      </c>
      <c r="O316" s="3">
        <v>0</v>
      </c>
      <c r="P316" s="3"/>
      <c r="Q316" s="3">
        <v>0</v>
      </c>
      <c r="R316" s="3">
        <v>0</v>
      </c>
      <c r="S316" s="3"/>
      <c r="T316" s="3">
        <v>2</v>
      </c>
      <c r="U316" s="3">
        <v>4</v>
      </c>
      <c r="X316" s="14">
        <v>0</v>
      </c>
      <c r="Y316" s="14">
        <v>0</v>
      </c>
      <c r="AA316" s="14">
        <v>0</v>
      </c>
      <c r="AB316" s="14">
        <v>0</v>
      </c>
      <c r="AD316" s="14">
        <v>0</v>
      </c>
      <c r="AE316" s="14">
        <v>0</v>
      </c>
      <c r="AG316" s="11">
        <f>+T316+Q316+N316+K316+H316+E316+X316+AA316+AD316</f>
        <v>2</v>
      </c>
      <c r="AH316" s="11">
        <f>+U316+R316+O316+L316+I316+F316+Y316+AB316+AE316</f>
        <v>4</v>
      </c>
    </row>
    <row r="317" spans="1:34" ht="12.75">
      <c r="A317" s="2" t="s">
        <v>103</v>
      </c>
      <c r="B317" s="2" t="s">
        <v>113</v>
      </c>
      <c r="C317" s="2" t="s">
        <v>3</v>
      </c>
      <c r="D317" s="2" t="s">
        <v>297</v>
      </c>
      <c r="E317" s="3">
        <v>0</v>
      </c>
      <c r="F317" s="3">
        <v>0</v>
      </c>
      <c r="G317" s="3"/>
      <c r="H317" s="3">
        <v>0</v>
      </c>
      <c r="I317" s="3">
        <v>0</v>
      </c>
      <c r="J317" s="3"/>
      <c r="K317" s="3">
        <v>0</v>
      </c>
      <c r="L317" s="3">
        <v>0</v>
      </c>
      <c r="M317" s="3"/>
      <c r="N317" s="3">
        <v>0</v>
      </c>
      <c r="O317" s="3">
        <v>0</v>
      </c>
      <c r="P317" s="3"/>
      <c r="Q317" s="3">
        <v>0</v>
      </c>
      <c r="R317" s="3">
        <v>0</v>
      </c>
      <c r="S317" s="3"/>
      <c r="T317" s="3">
        <v>2</v>
      </c>
      <c r="U317" s="3">
        <v>1</v>
      </c>
      <c r="X317" s="14">
        <v>0</v>
      </c>
      <c r="Y317" s="14">
        <v>0</v>
      </c>
      <c r="AA317" s="14">
        <v>0</v>
      </c>
      <c r="AB317" s="14">
        <v>0</v>
      </c>
      <c r="AD317">
        <v>0</v>
      </c>
      <c r="AE317">
        <v>0</v>
      </c>
      <c r="AG317" s="11">
        <f t="shared" si="31"/>
        <v>2</v>
      </c>
      <c r="AH317" s="11">
        <f t="shared" si="31"/>
        <v>1</v>
      </c>
    </row>
    <row r="318" spans="1:34" ht="12.75">
      <c r="A318" s="2" t="s">
        <v>103</v>
      </c>
      <c r="B318" s="2" t="s">
        <v>113</v>
      </c>
      <c r="C318" s="2" t="s">
        <v>3</v>
      </c>
      <c r="D318" s="2" t="s">
        <v>296</v>
      </c>
      <c r="E318" s="3">
        <v>0</v>
      </c>
      <c r="F318" s="3">
        <v>0</v>
      </c>
      <c r="G318" s="3"/>
      <c r="H318" s="3">
        <v>0</v>
      </c>
      <c r="I318" s="3">
        <v>0</v>
      </c>
      <c r="J318" s="3"/>
      <c r="K318" s="3">
        <v>0</v>
      </c>
      <c r="L318" s="3">
        <v>0</v>
      </c>
      <c r="M318" s="3"/>
      <c r="N318" s="3">
        <v>0</v>
      </c>
      <c r="O318" s="3">
        <v>1</v>
      </c>
      <c r="P318" s="3"/>
      <c r="Q318" s="3">
        <v>0</v>
      </c>
      <c r="R318" s="3">
        <v>0</v>
      </c>
      <c r="S318" s="3"/>
      <c r="T318" s="3">
        <v>1</v>
      </c>
      <c r="U318" s="3">
        <v>4</v>
      </c>
      <c r="X318" s="14">
        <v>0</v>
      </c>
      <c r="Y318" s="14">
        <v>0</v>
      </c>
      <c r="AA318" s="14">
        <v>0</v>
      </c>
      <c r="AB318" s="14">
        <v>0</v>
      </c>
      <c r="AD318">
        <v>0</v>
      </c>
      <c r="AE318">
        <v>0</v>
      </c>
      <c r="AG318" s="11">
        <f t="shared" si="31"/>
        <v>1</v>
      </c>
      <c r="AH318" s="11">
        <f t="shared" si="31"/>
        <v>5</v>
      </c>
    </row>
    <row r="319" spans="1:34" ht="12.75">
      <c r="A319" s="2"/>
      <c r="B319" s="9" t="s">
        <v>202</v>
      </c>
      <c r="C319" s="2"/>
      <c r="D319" s="2"/>
      <c r="E319" s="10">
        <f>SUM(E313:E318)</f>
        <v>0</v>
      </c>
      <c r="F319" s="10">
        <f>SUM(F313:F318)</f>
        <v>0</v>
      </c>
      <c r="G319" s="3"/>
      <c r="H319" s="10">
        <f>SUM(H313:H318)</f>
        <v>0</v>
      </c>
      <c r="I319" s="10">
        <f>SUM(I313:I318)</f>
        <v>1</v>
      </c>
      <c r="J319" s="3"/>
      <c r="K319" s="10">
        <f>SUM(K313:K318)</f>
        <v>0</v>
      </c>
      <c r="L319" s="10">
        <f>SUM(L313:L318)</f>
        <v>0</v>
      </c>
      <c r="M319" s="3"/>
      <c r="N319" s="10">
        <f>SUM(N313:N318)</f>
        <v>0</v>
      </c>
      <c r="O319" s="10">
        <f>SUM(O313:O318)</f>
        <v>1</v>
      </c>
      <c r="P319" s="3"/>
      <c r="Q319" s="10">
        <f>SUM(Q313:Q318)</f>
        <v>0</v>
      </c>
      <c r="R319" s="10">
        <f>SUM(R313:R318)</f>
        <v>2</v>
      </c>
      <c r="S319" s="3"/>
      <c r="T319" s="10">
        <f>SUM(T313:T318)</f>
        <v>7</v>
      </c>
      <c r="U319" s="10">
        <f>SUM(U313:U318)</f>
        <v>17</v>
      </c>
      <c r="X319" s="10">
        <f>SUM(X313:X318)</f>
        <v>0</v>
      </c>
      <c r="Y319" s="10">
        <f>SUM(Y313:Y318)</f>
        <v>0</v>
      </c>
      <c r="AA319" s="10">
        <f>SUM(AA313:AA318)</f>
        <v>0</v>
      </c>
      <c r="AB319" s="10">
        <f>SUM(AB313:AB318)</f>
        <v>0</v>
      </c>
      <c r="AD319" s="10">
        <f>SUM(AD313:AD318)</f>
        <v>0</v>
      </c>
      <c r="AE319" s="10">
        <f>SUM(AE313:AE318)</f>
        <v>0</v>
      </c>
      <c r="AG319" s="10">
        <f>SUM(AG313:AG318)</f>
        <v>7</v>
      </c>
      <c r="AH319" s="10">
        <f>SUM(AH313:AH318)</f>
        <v>21</v>
      </c>
    </row>
    <row r="320" spans="1:34" ht="12.75">
      <c r="A320" s="2"/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X320" s="3"/>
      <c r="Y320" s="3"/>
      <c r="AA320" s="3"/>
      <c r="AB320" s="3"/>
      <c r="AD320" s="3"/>
      <c r="AE320" s="3"/>
      <c r="AG320" s="11"/>
      <c r="AH320" s="11"/>
    </row>
    <row r="321" spans="1:34" ht="12.75">
      <c r="A321" s="2" t="s">
        <v>103</v>
      </c>
      <c r="B321" s="2" t="s">
        <v>114</v>
      </c>
      <c r="C321" s="2" t="s">
        <v>3</v>
      </c>
      <c r="D321" s="2" t="s">
        <v>2</v>
      </c>
      <c r="E321" s="3">
        <v>0</v>
      </c>
      <c r="F321" s="3">
        <v>0</v>
      </c>
      <c r="G321" s="3"/>
      <c r="H321" s="3">
        <v>0</v>
      </c>
      <c r="I321" s="3">
        <v>0</v>
      </c>
      <c r="J321" s="3"/>
      <c r="K321" s="3">
        <v>0</v>
      </c>
      <c r="L321" s="3">
        <v>0</v>
      </c>
      <c r="M321" s="3"/>
      <c r="N321" s="3">
        <v>0</v>
      </c>
      <c r="O321" s="3">
        <v>0</v>
      </c>
      <c r="P321" s="3"/>
      <c r="Q321" s="3">
        <v>0</v>
      </c>
      <c r="R321" s="3">
        <v>0</v>
      </c>
      <c r="S321" s="3"/>
      <c r="T321" s="3">
        <v>0</v>
      </c>
      <c r="U321" s="3">
        <v>0</v>
      </c>
      <c r="X321" s="14">
        <v>0</v>
      </c>
      <c r="Y321" s="14">
        <v>0</v>
      </c>
      <c r="AA321" s="14">
        <v>0</v>
      </c>
      <c r="AB321" s="14">
        <v>0</v>
      </c>
      <c r="AD321">
        <v>0</v>
      </c>
      <c r="AE321">
        <v>0</v>
      </c>
      <c r="AG321" s="11">
        <f aca="true" t="shared" si="32" ref="AG321:AH324">+T321+Q321+N321+K321+H321+E321+X321+AA321+AD321</f>
        <v>0</v>
      </c>
      <c r="AH321" s="11">
        <f t="shared" si="32"/>
        <v>0</v>
      </c>
    </row>
    <row r="322" spans="1:34" ht="12.75">
      <c r="A322" s="2" t="s">
        <v>103</v>
      </c>
      <c r="B322" s="2" t="s">
        <v>114</v>
      </c>
      <c r="C322" s="2" t="s">
        <v>3</v>
      </c>
      <c r="D322" s="22" t="s">
        <v>227</v>
      </c>
      <c r="E322" s="3">
        <v>0</v>
      </c>
      <c r="F322" s="3">
        <v>0</v>
      </c>
      <c r="G322" s="3"/>
      <c r="H322" s="3">
        <v>0</v>
      </c>
      <c r="I322" s="3">
        <v>0</v>
      </c>
      <c r="J322" s="3"/>
      <c r="K322" s="3">
        <v>0</v>
      </c>
      <c r="L322" s="3">
        <v>0</v>
      </c>
      <c r="M322" s="3"/>
      <c r="N322" s="3">
        <v>0</v>
      </c>
      <c r="O322" s="3">
        <v>0</v>
      </c>
      <c r="P322" s="3"/>
      <c r="Q322" s="3">
        <v>0</v>
      </c>
      <c r="R322" s="3">
        <v>0</v>
      </c>
      <c r="S322" s="3"/>
      <c r="T322" s="3">
        <v>0</v>
      </c>
      <c r="U322" s="3">
        <v>16</v>
      </c>
      <c r="X322" s="14">
        <v>0</v>
      </c>
      <c r="Y322" s="14">
        <v>0</v>
      </c>
      <c r="AA322" s="14">
        <v>0</v>
      </c>
      <c r="AB322" s="14">
        <v>0</v>
      </c>
      <c r="AD322">
        <v>0</v>
      </c>
      <c r="AE322">
        <v>0</v>
      </c>
      <c r="AG322" s="11">
        <f t="shared" si="32"/>
        <v>0</v>
      </c>
      <c r="AH322" s="11">
        <f t="shared" si="32"/>
        <v>16</v>
      </c>
    </row>
    <row r="323" spans="1:34" ht="12.75">
      <c r="A323" s="2" t="s">
        <v>103</v>
      </c>
      <c r="B323" s="2" t="s">
        <v>114</v>
      </c>
      <c r="C323" s="2" t="s">
        <v>3</v>
      </c>
      <c r="D323" s="2" t="s">
        <v>115</v>
      </c>
      <c r="E323" s="3">
        <v>0</v>
      </c>
      <c r="F323" s="3">
        <v>0</v>
      </c>
      <c r="G323" s="3"/>
      <c r="H323" s="3">
        <v>0</v>
      </c>
      <c r="I323" s="3">
        <v>1</v>
      </c>
      <c r="J323" s="3"/>
      <c r="K323" s="3">
        <v>0</v>
      </c>
      <c r="L323" s="3">
        <v>0</v>
      </c>
      <c r="M323" s="3"/>
      <c r="N323" s="3">
        <v>0</v>
      </c>
      <c r="O323" s="3">
        <v>0</v>
      </c>
      <c r="P323" s="3"/>
      <c r="Q323" s="3">
        <v>0</v>
      </c>
      <c r="R323" s="3">
        <v>1</v>
      </c>
      <c r="S323" s="3"/>
      <c r="T323" s="3">
        <v>3</v>
      </c>
      <c r="U323" s="3">
        <v>11</v>
      </c>
      <c r="X323" s="14">
        <v>0</v>
      </c>
      <c r="Y323" s="14">
        <v>0</v>
      </c>
      <c r="AA323" s="14">
        <v>0</v>
      </c>
      <c r="AB323" s="14">
        <v>0</v>
      </c>
      <c r="AD323">
        <v>0</v>
      </c>
      <c r="AE323">
        <v>0</v>
      </c>
      <c r="AG323" s="11">
        <f>+T323+Q323+N323+K323+H323+E323+X323+AA323+AD323</f>
        <v>3</v>
      </c>
      <c r="AH323" s="11">
        <f>+U323+R323+O323+L323+I323+F323+Y323+AB323+AE323</f>
        <v>13</v>
      </c>
    </row>
    <row r="324" spans="1:34" ht="12.75">
      <c r="A324" s="2" t="s">
        <v>103</v>
      </c>
      <c r="B324" s="22" t="s">
        <v>258</v>
      </c>
      <c r="C324" s="2" t="s">
        <v>3</v>
      </c>
      <c r="D324" s="2"/>
      <c r="E324" s="3">
        <v>0</v>
      </c>
      <c r="F324" s="3">
        <v>1</v>
      </c>
      <c r="G324" s="3"/>
      <c r="H324" s="3">
        <v>0</v>
      </c>
      <c r="I324" s="3">
        <v>0</v>
      </c>
      <c r="J324" s="3"/>
      <c r="K324" s="3">
        <v>0</v>
      </c>
      <c r="L324" s="3">
        <v>0</v>
      </c>
      <c r="M324" s="3"/>
      <c r="N324" s="3">
        <v>0</v>
      </c>
      <c r="O324" s="3">
        <v>0</v>
      </c>
      <c r="P324" s="3"/>
      <c r="Q324" s="3">
        <v>0</v>
      </c>
      <c r="R324" s="3">
        <v>0</v>
      </c>
      <c r="S324" s="3"/>
      <c r="T324" s="3">
        <v>0</v>
      </c>
      <c r="U324" s="3">
        <v>13</v>
      </c>
      <c r="X324" s="14">
        <v>0</v>
      </c>
      <c r="Y324" s="14">
        <v>0</v>
      </c>
      <c r="AA324" s="14">
        <v>0</v>
      </c>
      <c r="AB324" s="14">
        <v>1</v>
      </c>
      <c r="AD324">
        <v>0</v>
      </c>
      <c r="AE324">
        <v>0</v>
      </c>
      <c r="AG324" s="11">
        <f t="shared" si="32"/>
        <v>0</v>
      </c>
      <c r="AH324" s="11">
        <f t="shared" si="32"/>
        <v>15</v>
      </c>
    </row>
    <row r="325" spans="1:34" ht="12.75">
      <c r="A325" s="2"/>
      <c r="B325" s="9" t="s">
        <v>193</v>
      </c>
      <c r="C325" s="2"/>
      <c r="D325" s="2"/>
      <c r="E325" s="12">
        <f>SUM(E321:E324)</f>
        <v>0</v>
      </c>
      <c r="F325" s="12">
        <f>SUM(F321:F324)</f>
        <v>1</v>
      </c>
      <c r="G325" s="3"/>
      <c r="H325" s="12">
        <f>SUM(H321:H324)</f>
        <v>0</v>
      </c>
      <c r="I325" s="12">
        <f>SUM(I321:I324)</f>
        <v>1</v>
      </c>
      <c r="J325" s="3"/>
      <c r="K325" s="12">
        <f>SUM(K321:K324)</f>
        <v>0</v>
      </c>
      <c r="L325" s="12">
        <f>SUM(L321:L324)</f>
        <v>0</v>
      </c>
      <c r="M325" s="3"/>
      <c r="N325" s="12">
        <f>SUM(N321:N324)</f>
        <v>0</v>
      </c>
      <c r="O325" s="12">
        <f>SUM(O321:O324)</f>
        <v>0</v>
      </c>
      <c r="P325" s="3"/>
      <c r="Q325" s="12">
        <f>SUM(Q321:Q324)</f>
        <v>0</v>
      </c>
      <c r="R325" s="12">
        <f>SUM(R321:R324)</f>
        <v>1</v>
      </c>
      <c r="S325" s="3"/>
      <c r="T325" s="12">
        <f>SUM(T321:T324)</f>
        <v>3</v>
      </c>
      <c r="U325" s="12">
        <f>SUM(U321:U324)</f>
        <v>40</v>
      </c>
      <c r="X325" s="12">
        <f>SUM(X321:X324)</f>
        <v>0</v>
      </c>
      <c r="Y325" s="12">
        <f>SUM(Y321:Y324)</f>
        <v>0</v>
      </c>
      <c r="AA325" s="12">
        <f>SUM(AA321:AA324)</f>
        <v>0</v>
      </c>
      <c r="AB325" s="12">
        <f>SUM(AB321:AB324)</f>
        <v>1</v>
      </c>
      <c r="AD325" s="12">
        <f>SUM(AD321:AD324)</f>
        <v>0</v>
      </c>
      <c r="AE325" s="12">
        <f>SUM(AE321:AE324)</f>
        <v>0</v>
      </c>
      <c r="AG325" s="12">
        <f>SUM(AG321:AG324)</f>
        <v>3</v>
      </c>
      <c r="AH325" s="12">
        <f>SUM(AH321:AH324)</f>
        <v>44</v>
      </c>
    </row>
    <row r="326" spans="1:34" ht="12.75">
      <c r="A326" s="2"/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X326" s="3"/>
      <c r="Y326" s="3"/>
      <c r="AA326" s="3"/>
      <c r="AB326" s="3"/>
      <c r="AD326" s="3"/>
      <c r="AE326" s="3"/>
      <c r="AG326" s="11"/>
      <c r="AH326" s="11"/>
    </row>
    <row r="327" spans="1:34" ht="12.75">
      <c r="A327" s="2"/>
      <c r="B327" s="9" t="s">
        <v>194</v>
      </c>
      <c r="C327" s="2"/>
      <c r="D327" s="2"/>
      <c r="E327" s="10">
        <f>+E325+E319+E311+E309+E299</f>
        <v>0</v>
      </c>
      <c r="F327" s="10">
        <f>+F325+F319+F311+F309+F299</f>
        <v>2</v>
      </c>
      <c r="G327" s="3"/>
      <c r="H327" s="10">
        <f>+H325+H319+H311+H309+H299</f>
        <v>1</v>
      </c>
      <c r="I327" s="10">
        <f>+I325+I319+I311+I309+I299</f>
        <v>20</v>
      </c>
      <c r="J327" s="3"/>
      <c r="K327" s="10">
        <f>+K325+K319+K311+K309+K299</f>
        <v>0</v>
      </c>
      <c r="L327" s="10">
        <f>+L325+L319+L311+L309+L299</f>
        <v>1</v>
      </c>
      <c r="M327" s="3"/>
      <c r="N327" s="10">
        <f>+N325+N319+N311+N309+N299</f>
        <v>0</v>
      </c>
      <c r="O327" s="10">
        <f>+O325+O319+O311+O309+O299</f>
        <v>4</v>
      </c>
      <c r="P327" s="3"/>
      <c r="Q327" s="10">
        <f>+Q325+Q319+Q311+Q309+Q299</f>
        <v>0</v>
      </c>
      <c r="R327" s="10">
        <f>+R325+R319+R311+R309+R299</f>
        <v>9</v>
      </c>
      <c r="S327" s="3"/>
      <c r="T327" s="10">
        <f>+T325+T319+T311+T309+T299</f>
        <v>13</v>
      </c>
      <c r="U327" s="10">
        <f>+U325+U319+U311+U309+U299</f>
        <v>174</v>
      </c>
      <c r="X327" s="10">
        <f>+X325+X319+X311+X309+X299</f>
        <v>0</v>
      </c>
      <c r="Y327" s="10">
        <f>+Y325+Y319+Y311+Y309+Y299</f>
        <v>0</v>
      </c>
      <c r="AA327" s="10">
        <f>+AA325+AA319+AA311+AA309+AA299</f>
        <v>0</v>
      </c>
      <c r="AB327" s="10">
        <f>+AB325+AB319+AB311+AB309+AB299</f>
        <v>4</v>
      </c>
      <c r="AD327" s="10">
        <f>+AD325+AD319+AD311+AD309+AD299</f>
        <v>0</v>
      </c>
      <c r="AE327" s="10">
        <f>+AE325+AE319+AE311+AE309+AE299</f>
        <v>4</v>
      </c>
      <c r="AG327" s="23">
        <f>+AG325+AG319+AG311+AG309+AG299</f>
        <v>14</v>
      </c>
      <c r="AH327" s="23">
        <f>+AH325+AH319+AH311+AH309+AH299</f>
        <v>218</v>
      </c>
    </row>
    <row r="328" spans="1:34" ht="12.75">
      <c r="A328" s="2"/>
      <c r="B328" s="9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AG328" s="11"/>
      <c r="AH328" s="11"/>
    </row>
    <row r="329" spans="1:34" ht="12.75">
      <c r="A329" s="2"/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AG329" s="11"/>
      <c r="AH329" s="11"/>
    </row>
    <row r="330" spans="1:34" ht="12.75">
      <c r="A330" s="2" t="s">
        <v>116</v>
      </c>
      <c r="B330" s="2" t="s">
        <v>117</v>
      </c>
      <c r="C330" s="2" t="s">
        <v>118</v>
      </c>
      <c r="D330" s="2" t="s">
        <v>2</v>
      </c>
      <c r="E330" s="14">
        <v>5</v>
      </c>
      <c r="F330" s="14">
        <v>0</v>
      </c>
      <c r="G330" s="14"/>
      <c r="H330" s="14">
        <v>1</v>
      </c>
      <c r="I330" s="14">
        <v>2</v>
      </c>
      <c r="J330" s="14"/>
      <c r="K330" s="3">
        <v>1</v>
      </c>
      <c r="L330" s="3">
        <v>0</v>
      </c>
      <c r="M330" s="14"/>
      <c r="N330" s="14">
        <v>3</v>
      </c>
      <c r="O330" s="14">
        <v>0</v>
      </c>
      <c r="P330" s="14"/>
      <c r="Q330" s="14">
        <v>6</v>
      </c>
      <c r="R330" s="14">
        <v>2</v>
      </c>
      <c r="S330" s="14"/>
      <c r="T330" s="14">
        <v>51</v>
      </c>
      <c r="U330" s="14">
        <v>8</v>
      </c>
      <c r="V330" s="15"/>
      <c r="W330" s="15"/>
      <c r="X330" s="14">
        <v>0</v>
      </c>
      <c r="Y330" s="14">
        <v>0</v>
      </c>
      <c r="Z330" s="15"/>
      <c r="AA330" s="14">
        <v>2</v>
      </c>
      <c r="AB330" s="14">
        <v>0</v>
      </c>
      <c r="AC330" s="15"/>
      <c r="AD330" s="15">
        <v>1</v>
      </c>
      <c r="AE330" s="15">
        <v>1</v>
      </c>
      <c r="AF330" s="8"/>
      <c r="AG330" s="11">
        <f aca="true" t="shared" si="33" ref="AG330:AH335">+T330+Q330+N330+K330+H330+E330+X330+AA330+AD330</f>
        <v>70</v>
      </c>
      <c r="AH330" s="11">
        <f t="shared" si="33"/>
        <v>13</v>
      </c>
    </row>
    <row r="331" spans="1:34" ht="12.75">
      <c r="A331" s="2" t="s">
        <v>116</v>
      </c>
      <c r="B331" s="2" t="s">
        <v>117</v>
      </c>
      <c r="C331" s="2" t="s">
        <v>118</v>
      </c>
      <c r="D331" s="22" t="s">
        <v>260</v>
      </c>
      <c r="E331" s="14">
        <v>0</v>
      </c>
      <c r="F331" s="14">
        <v>0</v>
      </c>
      <c r="G331" s="14"/>
      <c r="H331" s="14">
        <v>0</v>
      </c>
      <c r="I331" s="14">
        <v>0</v>
      </c>
      <c r="J331" s="14"/>
      <c r="K331" s="3">
        <v>0</v>
      </c>
      <c r="L331" s="3">
        <v>0</v>
      </c>
      <c r="M331" s="14"/>
      <c r="N331" s="14">
        <v>0</v>
      </c>
      <c r="O331" s="14">
        <v>0</v>
      </c>
      <c r="P331" s="14"/>
      <c r="Q331" s="14">
        <v>0</v>
      </c>
      <c r="R331" s="14">
        <v>0</v>
      </c>
      <c r="S331" s="14"/>
      <c r="T331" s="14">
        <v>0</v>
      </c>
      <c r="U331" s="14">
        <v>0</v>
      </c>
      <c r="V331" s="15"/>
      <c r="W331" s="15"/>
      <c r="X331" s="14">
        <v>0</v>
      </c>
      <c r="Y331" s="14">
        <v>0</v>
      </c>
      <c r="Z331" s="15"/>
      <c r="AA331" s="14">
        <v>0</v>
      </c>
      <c r="AB331" s="14">
        <v>0</v>
      </c>
      <c r="AC331" s="15"/>
      <c r="AD331" s="14">
        <v>0</v>
      </c>
      <c r="AE331" s="14">
        <v>0</v>
      </c>
      <c r="AF331" s="8"/>
      <c r="AG331" s="11">
        <f t="shared" si="33"/>
        <v>0</v>
      </c>
      <c r="AH331" s="11">
        <f t="shared" si="33"/>
        <v>0</v>
      </c>
    </row>
    <row r="332" spans="1:34" ht="12.75">
      <c r="A332" s="2" t="s">
        <v>116</v>
      </c>
      <c r="B332" s="2" t="s">
        <v>117</v>
      </c>
      <c r="C332" s="2" t="s">
        <v>118</v>
      </c>
      <c r="D332" s="22" t="s">
        <v>318</v>
      </c>
      <c r="E332" s="14">
        <v>0</v>
      </c>
      <c r="F332" s="14">
        <v>0</v>
      </c>
      <c r="G332" s="14"/>
      <c r="H332" s="14">
        <v>0</v>
      </c>
      <c r="I332" s="14">
        <v>0</v>
      </c>
      <c r="J332" s="14"/>
      <c r="K332" s="3">
        <v>0</v>
      </c>
      <c r="L332" s="3">
        <v>0</v>
      </c>
      <c r="M332" s="14"/>
      <c r="N332" s="14">
        <v>0</v>
      </c>
      <c r="O332" s="14">
        <v>0</v>
      </c>
      <c r="P332" s="14"/>
      <c r="Q332" s="14">
        <v>0</v>
      </c>
      <c r="R332" s="14">
        <v>1</v>
      </c>
      <c r="S332" s="14"/>
      <c r="T332" s="14">
        <v>1</v>
      </c>
      <c r="U332" s="14">
        <v>0</v>
      </c>
      <c r="V332" s="15"/>
      <c r="W332" s="15"/>
      <c r="X332" s="14">
        <v>0</v>
      </c>
      <c r="Y332" s="14">
        <v>0</v>
      </c>
      <c r="Z332" s="15"/>
      <c r="AA332" s="14">
        <v>0</v>
      </c>
      <c r="AB332" s="14">
        <v>0</v>
      </c>
      <c r="AC332" s="15"/>
      <c r="AD332" s="14">
        <v>0</v>
      </c>
      <c r="AE332" s="14">
        <v>0</v>
      </c>
      <c r="AF332" s="8"/>
      <c r="AG332" s="11">
        <f>+T332+Q332+N332+K332+H332+E332+X332+AA332+AD332</f>
        <v>1</v>
      </c>
      <c r="AH332" s="11">
        <f>+U332+R332+O332+L332+I332+F332+Y332+AB332+AE332</f>
        <v>1</v>
      </c>
    </row>
    <row r="333" spans="1:34" ht="12.75">
      <c r="A333" s="2" t="s">
        <v>116</v>
      </c>
      <c r="B333" s="2" t="s">
        <v>117</v>
      </c>
      <c r="C333" s="2" t="s">
        <v>118</v>
      </c>
      <c r="D333" s="22" t="s">
        <v>319</v>
      </c>
      <c r="E333" s="14">
        <v>0</v>
      </c>
      <c r="F333" s="14">
        <v>0</v>
      </c>
      <c r="G333" s="14"/>
      <c r="H333" s="14">
        <v>0</v>
      </c>
      <c r="I333" s="14">
        <v>0</v>
      </c>
      <c r="J333" s="14"/>
      <c r="K333" s="3">
        <v>0</v>
      </c>
      <c r="L333" s="3">
        <v>0</v>
      </c>
      <c r="M333" s="14"/>
      <c r="N333" s="14">
        <v>0</v>
      </c>
      <c r="O333" s="14">
        <v>0</v>
      </c>
      <c r="P333" s="14"/>
      <c r="Q333" s="14">
        <v>0</v>
      </c>
      <c r="R333" s="14">
        <v>0</v>
      </c>
      <c r="S333" s="14"/>
      <c r="T333" s="14">
        <v>0</v>
      </c>
      <c r="U333" s="14">
        <v>1</v>
      </c>
      <c r="V333" s="15"/>
      <c r="W333" s="15"/>
      <c r="X333" s="14">
        <v>0</v>
      </c>
      <c r="Y333" s="14">
        <v>0</v>
      </c>
      <c r="Z333" s="15"/>
      <c r="AA333" s="14">
        <v>0</v>
      </c>
      <c r="AB333" s="14">
        <v>0</v>
      </c>
      <c r="AC333" s="15"/>
      <c r="AD333" s="14">
        <v>0</v>
      </c>
      <c r="AE333" s="14">
        <v>0</v>
      </c>
      <c r="AF333" s="8"/>
      <c r="AG333" s="11">
        <f>+T333+Q333+N333+K333+H333+E333+X333+AA333+AD333</f>
        <v>0</v>
      </c>
      <c r="AH333" s="11">
        <f>+U333+R333+O333+L333+I333+F333+Y333+AB333+AE333</f>
        <v>1</v>
      </c>
    </row>
    <row r="334" spans="1:34" ht="12.75">
      <c r="A334" s="2" t="s">
        <v>116</v>
      </c>
      <c r="B334" s="2" t="s">
        <v>117</v>
      </c>
      <c r="C334" s="2" t="s">
        <v>118</v>
      </c>
      <c r="D334" s="22" t="s">
        <v>320</v>
      </c>
      <c r="E334" s="14">
        <v>0</v>
      </c>
      <c r="F334" s="14">
        <v>0</v>
      </c>
      <c r="G334" s="14"/>
      <c r="H334" s="14">
        <v>0</v>
      </c>
      <c r="I334" s="14">
        <v>0</v>
      </c>
      <c r="J334" s="14"/>
      <c r="K334" s="14">
        <v>0</v>
      </c>
      <c r="L334" s="14">
        <v>0</v>
      </c>
      <c r="M334" s="14"/>
      <c r="N334" s="14">
        <v>0</v>
      </c>
      <c r="O334" s="14">
        <v>0</v>
      </c>
      <c r="P334" s="14"/>
      <c r="Q334" s="14">
        <v>0</v>
      </c>
      <c r="R334" s="14">
        <v>0</v>
      </c>
      <c r="S334" s="14"/>
      <c r="T334" s="14">
        <v>1</v>
      </c>
      <c r="U334" s="14">
        <v>0</v>
      </c>
      <c r="V334" s="15"/>
      <c r="W334" s="15"/>
      <c r="X334" s="14">
        <v>0</v>
      </c>
      <c r="Y334" s="14">
        <v>0</v>
      </c>
      <c r="Z334" s="15"/>
      <c r="AA334" s="14">
        <v>0</v>
      </c>
      <c r="AB334" s="14">
        <v>0</v>
      </c>
      <c r="AC334" s="15"/>
      <c r="AD334" s="14">
        <v>0</v>
      </c>
      <c r="AE334" s="14">
        <v>0</v>
      </c>
      <c r="AF334" s="8"/>
      <c r="AG334" s="11">
        <f>+T334+Q334+N334+K334+H334+E334+X334+AA334+AD334</f>
        <v>1</v>
      </c>
      <c r="AH334" s="11">
        <f>+U334+R334+O334+L334+I334+F334+Y334+AB334+AE334</f>
        <v>0</v>
      </c>
    </row>
    <row r="335" spans="1:34" ht="12.75">
      <c r="A335" s="22" t="s">
        <v>116</v>
      </c>
      <c r="B335" s="2" t="s">
        <v>117</v>
      </c>
      <c r="C335" s="2" t="s">
        <v>118</v>
      </c>
      <c r="D335" s="22" t="s">
        <v>109</v>
      </c>
      <c r="E335" s="14">
        <v>0</v>
      </c>
      <c r="F335" s="14">
        <v>0</v>
      </c>
      <c r="G335" s="14"/>
      <c r="H335" s="14">
        <v>0</v>
      </c>
      <c r="I335" s="14">
        <v>0</v>
      </c>
      <c r="J335" s="14"/>
      <c r="K335" s="3">
        <v>0</v>
      </c>
      <c r="L335" s="3">
        <v>0</v>
      </c>
      <c r="M335" s="14"/>
      <c r="N335" s="14">
        <v>0</v>
      </c>
      <c r="O335" s="14">
        <v>0</v>
      </c>
      <c r="P335" s="14"/>
      <c r="Q335" s="14">
        <v>0</v>
      </c>
      <c r="R335" s="14">
        <v>0</v>
      </c>
      <c r="S335" s="14"/>
      <c r="T335" s="14">
        <v>0</v>
      </c>
      <c r="U335" s="14">
        <v>0</v>
      </c>
      <c r="V335" s="15"/>
      <c r="W335" s="15"/>
      <c r="X335" s="14">
        <v>0</v>
      </c>
      <c r="Y335" s="14">
        <v>0</v>
      </c>
      <c r="Z335" s="15"/>
      <c r="AA335" s="14">
        <v>0</v>
      </c>
      <c r="AB335" s="14">
        <v>0</v>
      </c>
      <c r="AC335" s="15"/>
      <c r="AD335" s="14">
        <v>0</v>
      </c>
      <c r="AE335" s="14">
        <v>0</v>
      </c>
      <c r="AF335" s="8"/>
      <c r="AG335" s="11">
        <f t="shared" si="33"/>
        <v>0</v>
      </c>
      <c r="AH335" s="11">
        <f t="shared" si="33"/>
        <v>0</v>
      </c>
    </row>
    <row r="336" spans="1:34" ht="12.75">
      <c r="A336" s="2" t="s">
        <v>116</v>
      </c>
      <c r="B336" s="2" t="s">
        <v>117</v>
      </c>
      <c r="C336" s="2" t="s">
        <v>118</v>
      </c>
      <c r="D336" s="22" t="s">
        <v>321</v>
      </c>
      <c r="E336" s="14">
        <v>0</v>
      </c>
      <c r="F336" s="14">
        <v>0</v>
      </c>
      <c r="G336" s="14"/>
      <c r="H336" s="14">
        <v>0</v>
      </c>
      <c r="I336" s="14">
        <v>0</v>
      </c>
      <c r="J336" s="14"/>
      <c r="K336" s="14">
        <v>0</v>
      </c>
      <c r="L336" s="14">
        <v>0</v>
      </c>
      <c r="M336" s="14"/>
      <c r="N336" s="14">
        <v>0</v>
      </c>
      <c r="O336" s="14">
        <v>0</v>
      </c>
      <c r="P336" s="14"/>
      <c r="Q336" s="14">
        <v>0</v>
      </c>
      <c r="R336" s="14">
        <v>0</v>
      </c>
      <c r="S336" s="14"/>
      <c r="T336" s="14">
        <v>2</v>
      </c>
      <c r="U336" s="14">
        <v>0</v>
      </c>
      <c r="V336" s="15"/>
      <c r="W336" s="15"/>
      <c r="X336" s="14">
        <v>0</v>
      </c>
      <c r="Y336" s="14">
        <v>0</v>
      </c>
      <c r="Z336" s="15"/>
      <c r="AA336" s="14">
        <v>0</v>
      </c>
      <c r="AB336" s="14">
        <v>0</v>
      </c>
      <c r="AC336" s="15"/>
      <c r="AD336" s="14">
        <v>0</v>
      </c>
      <c r="AE336" s="14">
        <v>0</v>
      </c>
      <c r="AF336" s="8"/>
      <c r="AG336" s="11">
        <f>+T336+Q336+N336+K336+H336+E336+X336+AA336+AD336</f>
        <v>2</v>
      </c>
      <c r="AH336" s="11">
        <f>+U336+R336+O336+L336+I336+F336+Y336+AB336+AE336</f>
        <v>0</v>
      </c>
    </row>
    <row r="337" spans="1:34" ht="12.75">
      <c r="A337" s="2" t="s">
        <v>116</v>
      </c>
      <c r="B337" s="2" t="s">
        <v>117</v>
      </c>
      <c r="C337" s="2" t="s">
        <v>118</v>
      </c>
      <c r="D337" s="22" t="s">
        <v>322</v>
      </c>
      <c r="E337" s="14">
        <v>0</v>
      </c>
      <c r="F337" s="14">
        <v>0</v>
      </c>
      <c r="G337" s="14"/>
      <c r="H337" s="14">
        <v>0</v>
      </c>
      <c r="I337" s="14">
        <v>0</v>
      </c>
      <c r="J337" s="14"/>
      <c r="K337" s="14">
        <v>0</v>
      </c>
      <c r="L337" s="14">
        <v>0</v>
      </c>
      <c r="M337" s="14"/>
      <c r="N337" s="14">
        <v>0</v>
      </c>
      <c r="O337" s="14">
        <v>0</v>
      </c>
      <c r="P337" s="14"/>
      <c r="Q337" s="14">
        <v>0</v>
      </c>
      <c r="R337" s="14">
        <v>0</v>
      </c>
      <c r="S337" s="14"/>
      <c r="T337" s="14">
        <v>1</v>
      </c>
      <c r="U337" s="14">
        <v>1</v>
      </c>
      <c r="V337" s="15"/>
      <c r="W337" s="15"/>
      <c r="X337" s="14">
        <v>0</v>
      </c>
      <c r="Y337" s="14">
        <v>0</v>
      </c>
      <c r="Z337" s="15"/>
      <c r="AA337" s="14">
        <v>0</v>
      </c>
      <c r="AB337" s="14">
        <v>1</v>
      </c>
      <c r="AC337" s="15"/>
      <c r="AD337" s="14">
        <v>0</v>
      </c>
      <c r="AE337" s="14">
        <v>0</v>
      </c>
      <c r="AF337" s="8"/>
      <c r="AG337" s="11">
        <f>+T337+Q337+N337+K337+H337+E337+X337+AA337+AD337</f>
        <v>1</v>
      </c>
      <c r="AH337" s="11">
        <f>+U337+R337+O337+L337+I337+F337+Y337+AB337+AE337</f>
        <v>2</v>
      </c>
    </row>
    <row r="338" spans="1:34" ht="12.75">
      <c r="A338" s="2"/>
      <c r="B338" s="2"/>
      <c r="C338" s="2"/>
      <c r="D338" s="2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5"/>
      <c r="W338" s="15"/>
      <c r="X338" s="14"/>
      <c r="Y338" s="14"/>
      <c r="Z338" s="15"/>
      <c r="AA338" s="14"/>
      <c r="AB338" s="14"/>
      <c r="AC338" s="15"/>
      <c r="AD338" s="15"/>
      <c r="AE338" s="15"/>
      <c r="AF338" s="8"/>
      <c r="AG338" s="12"/>
      <c r="AH338" s="12"/>
    </row>
    <row r="339" spans="1:34" ht="12.75">
      <c r="A339" s="2" t="s">
        <v>116</v>
      </c>
      <c r="B339" s="2" t="s">
        <v>119</v>
      </c>
      <c r="C339" s="2" t="s">
        <v>120</v>
      </c>
      <c r="D339" s="2" t="s">
        <v>2</v>
      </c>
      <c r="E339" s="14">
        <v>0</v>
      </c>
      <c r="F339" s="14">
        <v>0</v>
      </c>
      <c r="G339" s="14"/>
      <c r="H339" s="14">
        <v>1</v>
      </c>
      <c r="I339" s="14">
        <v>0</v>
      </c>
      <c r="J339" s="14"/>
      <c r="K339" s="3">
        <v>0</v>
      </c>
      <c r="L339" s="3">
        <v>0</v>
      </c>
      <c r="M339" s="14"/>
      <c r="N339" s="14">
        <v>1</v>
      </c>
      <c r="O339" s="14">
        <v>0</v>
      </c>
      <c r="P339" s="14"/>
      <c r="Q339" s="14">
        <v>1</v>
      </c>
      <c r="R339" s="14">
        <v>0</v>
      </c>
      <c r="S339" s="14"/>
      <c r="T339" s="14">
        <v>13</v>
      </c>
      <c r="U339" s="14">
        <v>1</v>
      </c>
      <c r="V339" s="15"/>
      <c r="W339" s="15"/>
      <c r="X339" s="14">
        <v>0</v>
      </c>
      <c r="Y339" s="14">
        <v>0</v>
      </c>
      <c r="Z339" s="15"/>
      <c r="AA339" s="14">
        <v>0</v>
      </c>
      <c r="AB339" s="14">
        <v>0</v>
      </c>
      <c r="AC339" s="15"/>
      <c r="AD339" s="15">
        <v>0</v>
      </c>
      <c r="AE339" s="15">
        <v>0</v>
      </c>
      <c r="AF339" s="8"/>
      <c r="AG339" s="11">
        <f>+T339+Q339+N339+K339+H339+E339+X339+AA339+AD339</f>
        <v>16</v>
      </c>
      <c r="AH339" s="11">
        <f>+U339+R339+O339+L339+I339+F339+Y339+AB339+AE339</f>
        <v>1</v>
      </c>
    </row>
    <row r="340" spans="1:34" ht="12.75">
      <c r="A340" s="2"/>
      <c r="B340" s="2"/>
      <c r="C340" s="2"/>
      <c r="D340" s="2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8"/>
      <c r="AG340" s="12"/>
      <c r="AH340" s="12"/>
    </row>
    <row r="341" spans="1:34" ht="12.75">
      <c r="A341" s="2" t="s">
        <v>116</v>
      </c>
      <c r="B341" s="2" t="s">
        <v>121</v>
      </c>
      <c r="C341" s="2" t="s">
        <v>122</v>
      </c>
      <c r="D341" s="2" t="s">
        <v>2</v>
      </c>
      <c r="E341" s="14">
        <v>0</v>
      </c>
      <c r="F341" s="14">
        <v>1</v>
      </c>
      <c r="G341" s="14"/>
      <c r="H341" s="14">
        <v>6</v>
      </c>
      <c r="I341" s="14">
        <v>0</v>
      </c>
      <c r="J341" s="14"/>
      <c r="K341" s="3">
        <v>0</v>
      </c>
      <c r="L341" s="3">
        <v>0</v>
      </c>
      <c r="M341" s="14"/>
      <c r="N341" s="14">
        <v>8</v>
      </c>
      <c r="O341" s="14">
        <v>0</v>
      </c>
      <c r="P341" s="14"/>
      <c r="Q341" s="14">
        <v>1</v>
      </c>
      <c r="R341" s="14">
        <v>0</v>
      </c>
      <c r="S341" s="14"/>
      <c r="T341" s="14">
        <v>11</v>
      </c>
      <c r="U341" s="14">
        <v>0</v>
      </c>
      <c r="V341" s="15"/>
      <c r="W341" s="15"/>
      <c r="X341" s="14">
        <v>0</v>
      </c>
      <c r="Y341" s="14">
        <v>0</v>
      </c>
      <c r="Z341" s="15"/>
      <c r="AA341" s="14">
        <v>0</v>
      </c>
      <c r="AB341" s="14">
        <v>0</v>
      </c>
      <c r="AC341" s="15"/>
      <c r="AD341" s="15">
        <v>0</v>
      </c>
      <c r="AE341" s="15">
        <v>0</v>
      </c>
      <c r="AF341" s="8"/>
      <c r="AG341" s="11">
        <f>+T341+Q341+N341+K341+H341+E341+X341+AA341+AD341</f>
        <v>26</v>
      </c>
      <c r="AH341" s="11">
        <f>+U341+R341+O341+L341+I341+F341+Y341+AB341+AE341</f>
        <v>1</v>
      </c>
    </row>
    <row r="342" spans="1:34" ht="12.75">
      <c r="A342" s="2"/>
      <c r="B342" s="2"/>
      <c r="C342" s="2"/>
      <c r="D342" s="2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8"/>
      <c r="AG342" s="12"/>
      <c r="AH342" s="12"/>
    </row>
    <row r="343" spans="1:34" ht="12.75">
      <c r="A343" s="2" t="s">
        <v>116</v>
      </c>
      <c r="B343" s="22" t="s">
        <v>228</v>
      </c>
      <c r="C343" s="22" t="s">
        <v>229</v>
      </c>
      <c r="D343" s="2"/>
      <c r="E343" s="14">
        <v>0</v>
      </c>
      <c r="F343" s="14">
        <v>0</v>
      </c>
      <c r="G343" s="14"/>
      <c r="H343" s="14">
        <v>0</v>
      </c>
      <c r="I343" s="14">
        <v>0</v>
      </c>
      <c r="J343" s="14"/>
      <c r="K343" s="14">
        <v>0</v>
      </c>
      <c r="L343" s="14">
        <v>0</v>
      </c>
      <c r="M343" s="14"/>
      <c r="N343" s="14">
        <v>1</v>
      </c>
      <c r="O343" s="14">
        <v>0</v>
      </c>
      <c r="P343" s="14"/>
      <c r="Q343" s="14">
        <v>0</v>
      </c>
      <c r="R343" s="14">
        <v>0</v>
      </c>
      <c r="S343" s="14"/>
      <c r="T343" s="14">
        <v>18</v>
      </c>
      <c r="U343" s="14">
        <v>2</v>
      </c>
      <c r="V343" s="15"/>
      <c r="W343" s="15"/>
      <c r="X343" s="14">
        <v>0</v>
      </c>
      <c r="Y343" s="14">
        <v>0</v>
      </c>
      <c r="Z343" s="15"/>
      <c r="AA343" s="14">
        <v>1</v>
      </c>
      <c r="AB343" s="14">
        <v>0</v>
      </c>
      <c r="AC343" s="15"/>
      <c r="AD343" s="15">
        <v>1</v>
      </c>
      <c r="AE343" s="15">
        <v>0</v>
      </c>
      <c r="AF343" s="8"/>
      <c r="AG343" s="11">
        <f>+T343+Q343+N343+K343+H343+E343+X343+AA343+AD343</f>
        <v>21</v>
      </c>
      <c r="AH343" s="11">
        <f>+U343+R343+O343+L343+I343+F343+Y343+AB343+AE343</f>
        <v>2</v>
      </c>
    </row>
    <row r="344" spans="1:34" ht="12.75">
      <c r="A344" s="2"/>
      <c r="B344" s="2"/>
      <c r="C344" s="2"/>
      <c r="D344" s="2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8"/>
      <c r="AG344" s="12"/>
      <c r="AH344" s="12"/>
    </row>
    <row r="345" spans="1:34" ht="12.75">
      <c r="A345" s="2" t="s">
        <v>116</v>
      </c>
      <c r="B345" s="2" t="s">
        <v>123</v>
      </c>
      <c r="C345" s="2" t="s">
        <v>124</v>
      </c>
      <c r="D345" s="2" t="s">
        <v>2</v>
      </c>
      <c r="E345" s="14">
        <v>10</v>
      </c>
      <c r="F345" s="14">
        <v>0</v>
      </c>
      <c r="G345" s="14"/>
      <c r="H345" s="14">
        <v>6</v>
      </c>
      <c r="I345" s="14">
        <v>0</v>
      </c>
      <c r="J345" s="14"/>
      <c r="K345" s="14">
        <v>1</v>
      </c>
      <c r="L345" s="14">
        <v>0</v>
      </c>
      <c r="M345" s="14"/>
      <c r="N345" s="14">
        <v>5</v>
      </c>
      <c r="O345" s="14">
        <v>0</v>
      </c>
      <c r="P345" s="14"/>
      <c r="Q345" s="14">
        <v>3</v>
      </c>
      <c r="R345" s="14">
        <v>0</v>
      </c>
      <c r="S345" s="14"/>
      <c r="T345" s="14">
        <v>30</v>
      </c>
      <c r="U345" s="14">
        <v>0</v>
      </c>
      <c r="V345" s="15"/>
      <c r="W345" s="15"/>
      <c r="X345" s="14">
        <v>0</v>
      </c>
      <c r="Y345" s="14">
        <v>0</v>
      </c>
      <c r="Z345" s="15"/>
      <c r="AA345" s="14">
        <v>0</v>
      </c>
      <c r="AB345" s="14">
        <v>1</v>
      </c>
      <c r="AC345" s="15"/>
      <c r="AD345" s="15">
        <v>0</v>
      </c>
      <c r="AE345" s="15">
        <v>0</v>
      </c>
      <c r="AF345" s="8"/>
      <c r="AG345" s="11">
        <f>+T345+Q345+N345+K345+H345+E345+X345+AA345+AD345</f>
        <v>55</v>
      </c>
      <c r="AH345" s="11">
        <f>+U345+R345+O345+L345+I345+F345+Y345+AB345+AE345</f>
        <v>1</v>
      </c>
    </row>
    <row r="346" spans="1:34" ht="12.75">
      <c r="A346" s="2" t="s">
        <v>116</v>
      </c>
      <c r="B346" s="2" t="s">
        <v>123</v>
      </c>
      <c r="C346" s="2" t="s">
        <v>124</v>
      </c>
      <c r="D346" s="2" t="s">
        <v>266</v>
      </c>
      <c r="E346" s="14">
        <v>0</v>
      </c>
      <c r="F346" s="14">
        <v>0</v>
      </c>
      <c r="G346" s="14"/>
      <c r="H346" s="14">
        <v>0</v>
      </c>
      <c r="I346" s="14">
        <v>0</v>
      </c>
      <c r="J346" s="14"/>
      <c r="K346" s="14">
        <v>0</v>
      </c>
      <c r="L346" s="14">
        <v>0</v>
      </c>
      <c r="M346" s="14"/>
      <c r="N346" s="14">
        <v>1</v>
      </c>
      <c r="O346" s="14">
        <v>0</v>
      </c>
      <c r="P346" s="14"/>
      <c r="Q346" s="14">
        <v>1</v>
      </c>
      <c r="R346" s="14">
        <v>0</v>
      </c>
      <c r="S346" s="14"/>
      <c r="T346" s="14">
        <v>6</v>
      </c>
      <c r="U346" s="14">
        <v>1</v>
      </c>
      <c r="V346" s="15"/>
      <c r="W346" s="15"/>
      <c r="X346" s="14">
        <v>0</v>
      </c>
      <c r="Y346" s="14">
        <v>0</v>
      </c>
      <c r="Z346" s="15"/>
      <c r="AA346" s="14">
        <v>0</v>
      </c>
      <c r="AB346" s="14">
        <v>0</v>
      </c>
      <c r="AC346" s="15"/>
      <c r="AD346" s="14">
        <v>1</v>
      </c>
      <c r="AE346" s="15">
        <v>0</v>
      </c>
      <c r="AF346" s="8"/>
      <c r="AG346" s="11">
        <f>+T346+Q346+N346+K346+H346+E346+X346+AA346+AD346</f>
        <v>9</v>
      </c>
      <c r="AH346" s="11">
        <f>+U346+R346+O346+L346+I346+F346+Y346+AB346+AE346</f>
        <v>1</v>
      </c>
    </row>
    <row r="347" spans="1:34" ht="12.75">
      <c r="A347" s="2"/>
      <c r="B347" s="2"/>
      <c r="C347" s="2"/>
      <c r="D347" s="2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8"/>
      <c r="AG347" s="12"/>
      <c r="AH347" s="12"/>
    </row>
    <row r="348" spans="1:34" ht="12.75">
      <c r="A348" s="2" t="s">
        <v>116</v>
      </c>
      <c r="B348" s="2" t="s">
        <v>125</v>
      </c>
      <c r="C348" s="2" t="s">
        <v>120</v>
      </c>
      <c r="D348" s="2" t="s">
        <v>2</v>
      </c>
      <c r="E348" s="14">
        <v>0</v>
      </c>
      <c r="F348" s="14">
        <v>0</v>
      </c>
      <c r="G348" s="14"/>
      <c r="H348" s="14">
        <v>1</v>
      </c>
      <c r="I348" s="14">
        <v>0</v>
      </c>
      <c r="J348" s="14"/>
      <c r="K348" s="14">
        <v>0</v>
      </c>
      <c r="L348" s="14">
        <v>0</v>
      </c>
      <c r="M348" s="14"/>
      <c r="N348" s="14">
        <v>3</v>
      </c>
      <c r="O348" s="14">
        <v>0</v>
      </c>
      <c r="P348" s="14"/>
      <c r="Q348" s="14">
        <v>1</v>
      </c>
      <c r="R348" s="14">
        <v>0</v>
      </c>
      <c r="S348" s="14"/>
      <c r="T348" s="14">
        <v>7</v>
      </c>
      <c r="U348" s="14">
        <v>1</v>
      </c>
      <c r="V348" s="15"/>
      <c r="W348" s="15"/>
      <c r="X348" s="14">
        <v>0</v>
      </c>
      <c r="Y348" s="14">
        <v>0</v>
      </c>
      <c r="Z348" s="15"/>
      <c r="AA348" s="14">
        <v>2</v>
      </c>
      <c r="AB348" s="14">
        <v>0</v>
      </c>
      <c r="AC348" s="15"/>
      <c r="AD348" s="15">
        <v>0</v>
      </c>
      <c r="AE348" s="15">
        <v>0</v>
      </c>
      <c r="AF348" s="8"/>
      <c r="AG348" s="11">
        <f>+T348+Q348+N348+K348+H348+E348+X348+AA348+AD348</f>
        <v>14</v>
      </c>
      <c r="AH348" s="11">
        <f>+U348+R348+O348+L348+I348+F348+Y348+AB348+AE348</f>
        <v>1</v>
      </c>
    </row>
    <row r="349" spans="1:34" ht="12.75">
      <c r="A349" s="2" t="s">
        <v>116</v>
      </c>
      <c r="B349" s="2" t="s">
        <v>125</v>
      </c>
      <c r="C349" s="2" t="s">
        <v>120</v>
      </c>
      <c r="D349" s="22" t="s">
        <v>285</v>
      </c>
      <c r="E349" s="14">
        <v>0</v>
      </c>
      <c r="F349" s="14">
        <v>0</v>
      </c>
      <c r="G349" s="14"/>
      <c r="H349" s="14">
        <v>0</v>
      </c>
      <c r="I349" s="14">
        <v>0</v>
      </c>
      <c r="J349" s="14"/>
      <c r="K349" s="14">
        <v>0</v>
      </c>
      <c r="L349" s="14">
        <v>0</v>
      </c>
      <c r="M349" s="14"/>
      <c r="N349" s="14">
        <v>0</v>
      </c>
      <c r="O349" s="14">
        <v>0</v>
      </c>
      <c r="P349" s="14"/>
      <c r="Q349" s="14">
        <v>0</v>
      </c>
      <c r="R349" s="14">
        <v>0</v>
      </c>
      <c r="S349" s="14"/>
      <c r="T349" s="14">
        <v>4</v>
      </c>
      <c r="U349" s="14">
        <v>0</v>
      </c>
      <c r="V349" s="15"/>
      <c r="W349" s="15"/>
      <c r="X349" s="14">
        <v>0</v>
      </c>
      <c r="Y349" s="14">
        <v>0</v>
      </c>
      <c r="Z349" s="15"/>
      <c r="AA349" s="14">
        <v>0</v>
      </c>
      <c r="AB349" s="14">
        <v>0</v>
      </c>
      <c r="AC349" s="15"/>
      <c r="AD349" s="14">
        <v>0</v>
      </c>
      <c r="AE349" s="14">
        <v>0</v>
      </c>
      <c r="AF349" s="8"/>
      <c r="AG349" s="11">
        <f>+T349+Q349+N349+K349+H349+E349+X349+AA349+AD349</f>
        <v>4</v>
      </c>
      <c r="AH349" s="11">
        <f>+U349+R349+O349+L349+I349+F349+Y349+AB349+AE349</f>
        <v>0</v>
      </c>
    </row>
    <row r="350" spans="1:34" ht="12.75">
      <c r="A350" s="2"/>
      <c r="B350" s="2"/>
      <c r="C350" s="2"/>
      <c r="D350" s="2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5"/>
      <c r="W350" s="15"/>
      <c r="X350" s="15"/>
      <c r="Y350" s="15"/>
      <c r="Z350" s="15"/>
      <c r="AA350" s="15"/>
      <c r="AB350" s="14"/>
      <c r="AC350" s="15"/>
      <c r="AD350" s="15"/>
      <c r="AE350" s="15"/>
      <c r="AF350" s="8"/>
      <c r="AG350" s="12"/>
      <c r="AH350" s="12"/>
    </row>
    <row r="351" spans="1:34" ht="12.75">
      <c r="A351" s="2" t="s">
        <v>116</v>
      </c>
      <c r="B351" s="2" t="s">
        <v>126</v>
      </c>
      <c r="C351" s="2" t="s">
        <v>120</v>
      </c>
      <c r="D351" s="2" t="s">
        <v>2</v>
      </c>
      <c r="E351" s="14">
        <v>0</v>
      </c>
      <c r="F351" s="14">
        <v>0</v>
      </c>
      <c r="G351" s="14"/>
      <c r="H351" s="14">
        <v>0</v>
      </c>
      <c r="I351" s="14">
        <v>0</v>
      </c>
      <c r="J351" s="14"/>
      <c r="K351" s="14">
        <v>0</v>
      </c>
      <c r="L351" s="14">
        <v>0</v>
      </c>
      <c r="M351" s="14"/>
      <c r="N351" s="14">
        <v>0</v>
      </c>
      <c r="O351" s="14">
        <v>0</v>
      </c>
      <c r="P351" s="14"/>
      <c r="Q351" s="14">
        <v>0</v>
      </c>
      <c r="R351" s="14">
        <v>0</v>
      </c>
      <c r="S351" s="14"/>
      <c r="T351" s="14">
        <v>9</v>
      </c>
      <c r="U351" s="14">
        <v>0</v>
      </c>
      <c r="V351" s="15"/>
      <c r="W351" s="15"/>
      <c r="X351" s="14">
        <v>0</v>
      </c>
      <c r="Y351" s="14">
        <v>0</v>
      </c>
      <c r="Z351" s="15"/>
      <c r="AA351" s="14">
        <v>1</v>
      </c>
      <c r="AB351" s="14">
        <v>0</v>
      </c>
      <c r="AC351" s="15"/>
      <c r="AD351" s="15">
        <v>0</v>
      </c>
      <c r="AE351" s="15">
        <v>0</v>
      </c>
      <c r="AF351" s="8"/>
      <c r="AG351" s="11">
        <f>+T351+Q351+N351+K351+H351+E351+X351+AA351+AD351</f>
        <v>10</v>
      </c>
      <c r="AH351" s="11">
        <f>+U351+R351+O351+L351+I351+F351+Y351+AB351+AE351</f>
        <v>0</v>
      </c>
    </row>
    <row r="352" spans="1:34" ht="12.75">
      <c r="A352" s="2" t="s">
        <v>116</v>
      </c>
      <c r="B352" s="2" t="s">
        <v>126</v>
      </c>
      <c r="C352" s="2" t="s">
        <v>120</v>
      </c>
      <c r="D352" s="2" t="s">
        <v>304</v>
      </c>
      <c r="E352" s="14">
        <v>0</v>
      </c>
      <c r="F352" s="14">
        <v>0</v>
      </c>
      <c r="G352" s="14"/>
      <c r="H352" s="14">
        <v>0</v>
      </c>
      <c r="I352" s="14">
        <v>0</v>
      </c>
      <c r="J352" s="14"/>
      <c r="K352" s="14">
        <v>0</v>
      </c>
      <c r="L352" s="14">
        <v>0</v>
      </c>
      <c r="M352" s="14"/>
      <c r="N352" s="14">
        <v>0</v>
      </c>
      <c r="O352" s="14">
        <v>0</v>
      </c>
      <c r="P352" s="14"/>
      <c r="Q352" s="14">
        <v>0</v>
      </c>
      <c r="R352" s="14">
        <v>0</v>
      </c>
      <c r="S352" s="14"/>
      <c r="T352" s="14">
        <v>4</v>
      </c>
      <c r="U352" s="14">
        <v>0</v>
      </c>
      <c r="V352" s="15"/>
      <c r="W352" s="15"/>
      <c r="X352" s="14">
        <v>0</v>
      </c>
      <c r="Y352" s="14">
        <v>0</v>
      </c>
      <c r="Z352" s="15"/>
      <c r="AA352" s="14">
        <v>0</v>
      </c>
      <c r="AB352" s="14">
        <v>0</v>
      </c>
      <c r="AC352" s="15"/>
      <c r="AD352" s="14">
        <v>0</v>
      </c>
      <c r="AE352" s="14">
        <v>0</v>
      </c>
      <c r="AF352" s="8"/>
      <c r="AG352" s="11">
        <f>+T352+Q352+N352+K352+H352+E352+X352+AA352+AD352</f>
        <v>4</v>
      </c>
      <c r="AH352" s="11">
        <f>+U352+R352+O352+L352+I352+F352+Y352+AB352+AE352</f>
        <v>0</v>
      </c>
    </row>
    <row r="353" spans="1:34" ht="12.75">
      <c r="A353" s="2" t="s">
        <v>116</v>
      </c>
      <c r="B353" s="2" t="s">
        <v>126</v>
      </c>
      <c r="C353" s="2" t="s">
        <v>120</v>
      </c>
      <c r="D353" s="22" t="s">
        <v>323</v>
      </c>
      <c r="E353" s="14">
        <v>0</v>
      </c>
      <c r="F353" s="14">
        <v>0</v>
      </c>
      <c r="G353" s="14"/>
      <c r="H353" s="14">
        <v>0</v>
      </c>
      <c r="I353" s="14">
        <v>0</v>
      </c>
      <c r="J353" s="14"/>
      <c r="K353" s="14">
        <v>0</v>
      </c>
      <c r="L353" s="14">
        <v>0</v>
      </c>
      <c r="M353" s="14"/>
      <c r="N353" s="14">
        <v>0</v>
      </c>
      <c r="O353" s="14">
        <v>0</v>
      </c>
      <c r="P353" s="14"/>
      <c r="Q353" s="14">
        <v>0</v>
      </c>
      <c r="R353" s="14">
        <v>0</v>
      </c>
      <c r="S353" s="14"/>
      <c r="T353" s="14">
        <v>1</v>
      </c>
      <c r="U353" s="14">
        <v>0</v>
      </c>
      <c r="V353" s="15"/>
      <c r="W353" s="15"/>
      <c r="X353" s="14">
        <v>0</v>
      </c>
      <c r="Y353" s="14">
        <v>0</v>
      </c>
      <c r="Z353" s="15"/>
      <c r="AA353" s="14">
        <v>0</v>
      </c>
      <c r="AB353" s="14">
        <v>0</v>
      </c>
      <c r="AC353" s="15"/>
      <c r="AD353" s="14">
        <v>0</v>
      </c>
      <c r="AE353" s="14">
        <v>0</v>
      </c>
      <c r="AF353" s="8"/>
      <c r="AG353" s="11">
        <f>+T353+Q353+N353+K353+H353+E353+X353+AA353+AD353</f>
        <v>1</v>
      </c>
      <c r="AH353" s="11">
        <f>+U353+R353+O353+L353+I353+F353+Y353+AB353+AE353</f>
        <v>0</v>
      </c>
    </row>
    <row r="354" spans="1:34" ht="12.75">
      <c r="A354" s="2"/>
      <c r="B354" s="2"/>
      <c r="C354" s="2"/>
      <c r="D354" s="2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G354" s="11"/>
      <c r="AH354" s="11"/>
    </row>
    <row r="355" spans="1:34" ht="12.75">
      <c r="A355" s="2" t="s">
        <v>116</v>
      </c>
      <c r="B355" s="2" t="s">
        <v>127</v>
      </c>
      <c r="C355" s="2" t="s">
        <v>128</v>
      </c>
      <c r="D355" s="2" t="s">
        <v>2</v>
      </c>
      <c r="E355" s="14">
        <v>17</v>
      </c>
      <c r="F355" s="14">
        <v>0</v>
      </c>
      <c r="G355" s="14"/>
      <c r="H355" s="14">
        <v>3</v>
      </c>
      <c r="I355" s="14">
        <v>1</v>
      </c>
      <c r="J355" s="14"/>
      <c r="K355" s="14">
        <v>0</v>
      </c>
      <c r="L355" s="14">
        <v>0</v>
      </c>
      <c r="M355" s="14"/>
      <c r="N355" s="14">
        <v>4</v>
      </c>
      <c r="O355" s="14">
        <v>1</v>
      </c>
      <c r="P355" s="14"/>
      <c r="Q355" s="14">
        <v>1</v>
      </c>
      <c r="R355" s="14">
        <v>0</v>
      </c>
      <c r="S355" s="14"/>
      <c r="T355" s="14">
        <v>90</v>
      </c>
      <c r="U355" s="14">
        <v>9</v>
      </c>
      <c r="V355" s="15"/>
      <c r="W355" s="15"/>
      <c r="X355" s="14">
        <v>0</v>
      </c>
      <c r="Y355" s="14">
        <v>0</v>
      </c>
      <c r="Z355" s="15"/>
      <c r="AA355" s="14">
        <v>3</v>
      </c>
      <c r="AB355" s="14">
        <v>0</v>
      </c>
      <c r="AC355" s="15"/>
      <c r="AD355" s="15">
        <v>5</v>
      </c>
      <c r="AE355" s="15">
        <v>0</v>
      </c>
      <c r="AG355" s="11">
        <f aca="true" t="shared" si="34" ref="AG355:AH358">+T355+Q355+N355+K355+H355+E355+X355+AA355+AD355</f>
        <v>123</v>
      </c>
      <c r="AH355" s="11">
        <f t="shared" si="34"/>
        <v>11</v>
      </c>
    </row>
    <row r="356" spans="1:34" ht="12.75">
      <c r="A356" s="2" t="s">
        <v>116</v>
      </c>
      <c r="B356" s="2" t="s">
        <v>127</v>
      </c>
      <c r="C356" s="2" t="s">
        <v>128</v>
      </c>
      <c r="D356" s="22" t="s">
        <v>324</v>
      </c>
      <c r="E356" s="14">
        <v>0</v>
      </c>
      <c r="F356" s="14">
        <v>0</v>
      </c>
      <c r="G356" s="14"/>
      <c r="H356" s="14">
        <v>0</v>
      </c>
      <c r="I356" s="14">
        <v>0</v>
      </c>
      <c r="J356" s="14"/>
      <c r="K356" s="14">
        <v>0</v>
      </c>
      <c r="L356" s="14">
        <v>0</v>
      </c>
      <c r="M356" s="14"/>
      <c r="N356" s="14">
        <v>0</v>
      </c>
      <c r="O356" s="14">
        <v>0</v>
      </c>
      <c r="P356" s="14"/>
      <c r="Q356" s="14">
        <v>0</v>
      </c>
      <c r="R356" s="14">
        <v>0</v>
      </c>
      <c r="S356" s="14"/>
      <c r="T356" s="14">
        <v>1</v>
      </c>
      <c r="U356" s="14">
        <v>0</v>
      </c>
      <c r="V356" s="15"/>
      <c r="W356" s="15"/>
      <c r="X356" s="14">
        <v>0</v>
      </c>
      <c r="Y356" s="14">
        <v>0</v>
      </c>
      <c r="Z356" s="15"/>
      <c r="AA356" s="14">
        <v>0</v>
      </c>
      <c r="AB356" s="14">
        <v>0</v>
      </c>
      <c r="AC356" s="15"/>
      <c r="AD356" s="14">
        <v>0</v>
      </c>
      <c r="AE356" s="14">
        <v>0</v>
      </c>
      <c r="AG356" s="11">
        <f>+T356+Q356+N356+K356+H356+E356+X356+AA356+AD356</f>
        <v>1</v>
      </c>
      <c r="AH356" s="11">
        <f>+U356+R356+O356+L356+I356+F356+Y356+AB356+AE356</f>
        <v>0</v>
      </c>
    </row>
    <row r="357" spans="1:34" ht="12.75">
      <c r="A357" s="2" t="s">
        <v>116</v>
      </c>
      <c r="B357" s="2" t="s">
        <v>127</v>
      </c>
      <c r="C357" s="2" t="s">
        <v>128</v>
      </c>
      <c r="D357" s="2" t="s">
        <v>267</v>
      </c>
      <c r="E357" s="14">
        <v>0</v>
      </c>
      <c r="F357" s="14">
        <v>0</v>
      </c>
      <c r="G357" s="14"/>
      <c r="H357" s="14">
        <v>0</v>
      </c>
      <c r="I357" s="14">
        <v>0</v>
      </c>
      <c r="J357" s="14"/>
      <c r="K357" s="14">
        <v>0</v>
      </c>
      <c r="L357" s="14">
        <v>0</v>
      </c>
      <c r="M357" s="14"/>
      <c r="N357" s="14">
        <v>0</v>
      </c>
      <c r="O357" s="14">
        <v>0</v>
      </c>
      <c r="P357" s="14"/>
      <c r="Q357" s="14">
        <v>0</v>
      </c>
      <c r="R357" s="14">
        <v>0</v>
      </c>
      <c r="S357" s="14"/>
      <c r="T357" s="14">
        <v>12</v>
      </c>
      <c r="U357" s="14">
        <v>0</v>
      </c>
      <c r="V357" s="15"/>
      <c r="W357" s="15"/>
      <c r="X357" s="14">
        <v>0</v>
      </c>
      <c r="Y357" s="14">
        <v>0</v>
      </c>
      <c r="Z357" s="15"/>
      <c r="AA357" s="14">
        <v>0</v>
      </c>
      <c r="AB357" s="14">
        <v>0</v>
      </c>
      <c r="AC357" s="15"/>
      <c r="AD357" s="14">
        <v>1</v>
      </c>
      <c r="AE357" s="15">
        <v>0</v>
      </c>
      <c r="AG357" s="11">
        <f t="shared" si="34"/>
        <v>13</v>
      </c>
      <c r="AH357" s="11">
        <f t="shared" si="34"/>
        <v>0</v>
      </c>
    </row>
    <row r="358" spans="1:34" ht="12.75">
      <c r="A358" s="2" t="s">
        <v>116</v>
      </c>
      <c r="B358" s="2" t="s">
        <v>127</v>
      </c>
      <c r="C358" s="2" t="s">
        <v>128</v>
      </c>
      <c r="D358" s="2" t="s">
        <v>129</v>
      </c>
      <c r="E358" s="14">
        <v>1</v>
      </c>
      <c r="F358" s="14">
        <v>0</v>
      </c>
      <c r="G358" s="14"/>
      <c r="H358" s="14">
        <v>0</v>
      </c>
      <c r="I358" s="14">
        <v>0</v>
      </c>
      <c r="J358" s="14"/>
      <c r="K358" s="14">
        <v>0</v>
      </c>
      <c r="L358" s="14">
        <v>0</v>
      </c>
      <c r="M358" s="14"/>
      <c r="N358" s="14">
        <v>1</v>
      </c>
      <c r="O358" s="14">
        <v>0</v>
      </c>
      <c r="P358" s="14"/>
      <c r="Q358" s="14">
        <v>1</v>
      </c>
      <c r="R358" s="14">
        <v>1</v>
      </c>
      <c r="S358" s="14"/>
      <c r="T358" s="14">
        <v>31</v>
      </c>
      <c r="U358" s="14">
        <v>0</v>
      </c>
      <c r="V358" s="15"/>
      <c r="W358" s="15"/>
      <c r="X358" s="14">
        <v>0</v>
      </c>
      <c r="Y358" s="14">
        <v>0</v>
      </c>
      <c r="Z358" s="15"/>
      <c r="AA358" s="14">
        <v>2</v>
      </c>
      <c r="AB358" s="14">
        <v>0</v>
      </c>
      <c r="AC358" s="15"/>
      <c r="AD358" s="15">
        <v>2</v>
      </c>
      <c r="AE358" s="15">
        <v>0</v>
      </c>
      <c r="AG358" s="11">
        <f t="shared" si="34"/>
        <v>38</v>
      </c>
      <c r="AH358" s="11">
        <f t="shared" si="34"/>
        <v>1</v>
      </c>
    </row>
    <row r="359" spans="1:34" ht="12.75">
      <c r="A359" s="2"/>
      <c r="B359" s="2"/>
      <c r="C359" s="2"/>
      <c r="D359" s="2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5"/>
      <c r="W359" s="15"/>
      <c r="X359" s="14"/>
      <c r="Y359" s="14"/>
      <c r="Z359" s="15"/>
      <c r="AA359" s="14"/>
      <c r="AB359" s="14"/>
      <c r="AC359" s="15"/>
      <c r="AD359" s="14"/>
      <c r="AE359" s="14"/>
      <c r="AG359" s="11"/>
      <c r="AH359" s="11"/>
    </row>
    <row r="360" spans="1:34" ht="12.75">
      <c r="A360" s="2" t="s">
        <v>116</v>
      </c>
      <c r="B360" s="2" t="s">
        <v>130</v>
      </c>
      <c r="C360" s="2" t="s">
        <v>120</v>
      </c>
      <c r="D360" s="2" t="s">
        <v>2</v>
      </c>
      <c r="E360" s="14">
        <v>1</v>
      </c>
      <c r="F360" s="14">
        <v>0</v>
      </c>
      <c r="G360" s="14"/>
      <c r="H360" s="14">
        <v>1</v>
      </c>
      <c r="I360" s="14">
        <v>0</v>
      </c>
      <c r="J360" s="14"/>
      <c r="K360" s="14">
        <v>0</v>
      </c>
      <c r="L360" s="14">
        <v>0</v>
      </c>
      <c r="M360" s="14"/>
      <c r="N360" s="14">
        <v>3</v>
      </c>
      <c r="O360" s="14">
        <v>0</v>
      </c>
      <c r="P360" s="14"/>
      <c r="Q360" s="14">
        <v>1</v>
      </c>
      <c r="R360" s="14">
        <v>0</v>
      </c>
      <c r="S360" s="14"/>
      <c r="T360" s="14">
        <v>33</v>
      </c>
      <c r="U360" s="14">
        <v>0</v>
      </c>
      <c r="V360" s="15"/>
      <c r="W360" s="15"/>
      <c r="X360" s="14">
        <v>0</v>
      </c>
      <c r="Y360" s="14">
        <v>0</v>
      </c>
      <c r="Z360" s="15"/>
      <c r="AA360" s="14">
        <v>3</v>
      </c>
      <c r="AB360" s="14">
        <v>0</v>
      </c>
      <c r="AC360" s="15"/>
      <c r="AD360" s="15">
        <v>0</v>
      </c>
      <c r="AE360" s="15">
        <v>0</v>
      </c>
      <c r="AF360" s="8"/>
      <c r="AG360" s="11">
        <f aca="true" t="shared" si="35" ref="AG360:AH362">+T360+Q360+N360+K360+H360+E360+X360+AA360+AD360</f>
        <v>42</v>
      </c>
      <c r="AH360" s="11">
        <f t="shared" si="35"/>
        <v>0</v>
      </c>
    </row>
    <row r="361" spans="1:34" ht="12.75">
      <c r="A361" s="2" t="s">
        <v>116</v>
      </c>
      <c r="B361" s="2" t="s">
        <v>130</v>
      </c>
      <c r="C361" s="2" t="s">
        <v>120</v>
      </c>
      <c r="D361" s="22" t="s">
        <v>285</v>
      </c>
      <c r="E361" s="14">
        <v>0</v>
      </c>
      <c r="F361" s="14">
        <v>0</v>
      </c>
      <c r="G361" s="14"/>
      <c r="H361" s="14">
        <v>1</v>
      </c>
      <c r="I361" s="14">
        <v>0</v>
      </c>
      <c r="J361" s="14"/>
      <c r="K361" s="14">
        <v>0</v>
      </c>
      <c r="L361" s="14">
        <v>0</v>
      </c>
      <c r="M361" s="14"/>
      <c r="N361" s="14">
        <v>0</v>
      </c>
      <c r="O361" s="14">
        <v>0</v>
      </c>
      <c r="P361" s="14"/>
      <c r="Q361" s="14">
        <v>1</v>
      </c>
      <c r="R361" s="14">
        <v>0</v>
      </c>
      <c r="S361" s="14"/>
      <c r="T361" s="14">
        <v>9</v>
      </c>
      <c r="U361" s="14">
        <v>1</v>
      </c>
      <c r="V361" s="15"/>
      <c r="W361" s="15"/>
      <c r="X361" s="14">
        <v>0</v>
      </c>
      <c r="Y361" s="14">
        <v>0</v>
      </c>
      <c r="Z361" s="15"/>
      <c r="AA361" s="14">
        <v>0</v>
      </c>
      <c r="AB361" s="14">
        <v>0</v>
      </c>
      <c r="AC361" s="15"/>
      <c r="AD361" s="15">
        <v>0</v>
      </c>
      <c r="AE361" s="15">
        <v>0</v>
      </c>
      <c r="AF361" s="8"/>
      <c r="AG361" s="11">
        <f t="shared" si="35"/>
        <v>11</v>
      </c>
      <c r="AH361" s="11">
        <f t="shared" si="35"/>
        <v>1</v>
      </c>
    </row>
    <row r="362" spans="1:34" ht="12.75">
      <c r="A362" s="2" t="s">
        <v>116</v>
      </c>
      <c r="B362" s="2" t="s">
        <v>130</v>
      </c>
      <c r="C362" s="2" t="s">
        <v>120</v>
      </c>
      <c r="D362" s="2" t="s">
        <v>254</v>
      </c>
      <c r="E362" s="14">
        <v>0</v>
      </c>
      <c r="F362" s="14">
        <v>0</v>
      </c>
      <c r="G362" s="14"/>
      <c r="H362" s="14">
        <v>0</v>
      </c>
      <c r="I362" s="14">
        <v>0</v>
      </c>
      <c r="J362" s="14"/>
      <c r="K362" s="14">
        <v>0</v>
      </c>
      <c r="L362" s="14">
        <v>0</v>
      </c>
      <c r="M362" s="14"/>
      <c r="N362" s="14">
        <v>0</v>
      </c>
      <c r="O362" s="14">
        <v>0</v>
      </c>
      <c r="P362" s="14"/>
      <c r="Q362" s="14">
        <v>0</v>
      </c>
      <c r="R362" s="14">
        <v>0</v>
      </c>
      <c r="S362" s="14"/>
      <c r="T362" s="14">
        <v>0</v>
      </c>
      <c r="U362" s="14">
        <v>0</v>
      </c>
      <c r="V362" s="15"/>
      <c r="W362" s="15"/>
      <c r="X362" s="14">
        <v>0</v>
      </c>
      <c r="Y362" s="14">
        <v>0</v>
      </c>
      <c r="Z362" s="15"/>
      <c r="AA362" s="14">
        <v>0</v>
      </c>
      <c r="AB362" s="14">
        <v>0</v>
      </c>
      <c r="AC362" s="15"/>
      <c r="AD362" s="15">
        <v>0</v>
      </c>
      <c r="AE362" s="15">
        <v>0</v>
      </c>
      <c r="AF362" s="8"/>
      <c r="AG362" s="11">
        <f t="shared" si="35"/>
        <v>0</v>
      </c>
      <c r="AH362" s="11">
        <f t="shared" si="35"/>
        <v>0</v>
      </c>
    </row>
    <row r="363" spans="1:34" ht="12.75">
      <c r="A363" s="2"/>
      <c r="B363" s="2"/>
      <c r="C363" s="2"/>
      <c r="D363" s="2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5"/>
      <c r="W363" s="15"/>
      <c r="X363" s="14"/>
      <c r="Y363" s="14"/>
      <c r="Z363" s="15"/>
      <c r="AA363" s="14"/>
      <c r="AB363" s="14"/>
      <c r="AC363" s="15"/>
      <c r="AD363" s="15"/>
      <c r="AE363" s="15"/>
      <c r="AF363" s="8"/>
      <c r="AG363" s="11"/>
      <c r="AH363" s="11"/>
    </row>
    <row r="364" spans="1:34" ht="12.75">
      <c r="A364" s="2" t="s">
        <v>116</v>
      </c>
      <c r="B364" s="22" t="s">
        <v>243</v>
      </c>
      <c r="C364" s="2" t="s">
        <v>255</v>
      </c>
      <c r="D364" s="2" t="s">
        <v>2</v>
      </c>
      <c r="E364" s="14">
        <v>2</v>
      </c>
      <c r="F364" s="14">
        <v>0</v>
      </c>
      <c r="G364" s="14"/>
      <c r="H364" s="14">
        <v>1</v>
      </c>
      <c r="I364" s="14">
        <v>0</v>
      </c>
      <c r="J364" s="14"/>
      <c r="K364" s="14">
        <v>0</v>
      </c>
      <c r="L364" s="14">
        <v>0</v>
      </c>
      <c r="M364" s="14"/>
      <c r="N364" s="14">
        <v>0</v>
      </c>
      <c r="O364" s="14">
        <v>0</v>
      </c>
      <c r="P364" s="14"/>
      <c r="Q364" s="14">
        <v>0</v>
      </c>
      <c r="R364" s="14">
        <v>0</v>
      </c>
      <c r="S364" s="14"/>
      <c r="T364" s="14">
        <v>4</v>
      </c>
      <c r="U364" s="14">
        <v>3</v>
      </c>
      <c r="V364" s="15"/>
      <c r="W364" s="15"/>
      <c r="X364" s="14">
        <v>0</v>
      </c>
      <c r="Y364" s="14">
        <v>0</v>
      </c>
      <c r="Z364" s="15"/>
      <c r="AA364" s="14">
        <v>0</v>
      </c>
      <c r="AB364" s="14">
        <v>0</v>
      </c>
      <c r="AC364" s="15"/>
      <c r="AD364" s="15">
        <v>0</v>
      </c>
      <c r="AE364" s="15">
        <v>0</v>
      </c>
      <c r="AF364" s="8"/>
      <c r="AG364" s="11">
        <f>+T364+Q364+N364+K364+H364+E364+X364+AA364+AD364</f>
        <v>7</v>
      </c>
      <c r="AH364" s="11">
        <f>+U364+R364+O364+L364+I364+F364+Y364+AB364+AE364</f>
        <v>3</v>
      </c>
    </row>
    <row r="365" spans="1:34" ht="12.75">
      <c r="A365" s="2" t="s">
        <v>116</v>
      </c>
      <c r="B365" s="22" t="s">
        <v>243</v>
      </c>
      <c r="C365" s="2" t="s">
        <v>255</v>
      </c>
      <c r="D365" s="22" t="s">
        <v>313</v>
      </c>
      <c r="E365" s="14">
        <v>0</v>
      </c>
      <c r="F365" s="14">
        <v>1</v>
      </c>
      <c r="G365" s="14"/>
      <c r="H365" s="14">
        <v>0</v>
      </c>
      <c r="I365" s="14">
        <v>0</v>
      </c>
      <c r="J365" s="14"/>
      <c r="K365" s="14">
        <v>0</v>
      </c>
      <c r="L365" s="14">
        <v>0</v>
      </c>
      <c r="M365" s="14"/>
      <c r="N365" s="14">
        <v>0</v>
      </c>
      <c r="O365" s="14">
        <v>0</v>
      </c>
      <c r="P365" s="14"/>
      <c r="Q365" s="14">
        <v>1</v>
      </c>
      <c r="R365" s="14">
        <v>0</v>
      </c>
      <c r="S365" s="14"/>
      <c r="T365" s="14">
        <v>4</v>
      </c>
      <c r="U365" s="14">
        <v>0</v>
      </c>
      <c r="V365" s="15"/>
      <c r="W365" s="15"/>
      <c r="X365" s="14">
        <v>0</v>
      </c>
      <c r="Y365" s="14">
        <v>0</v>
      </c>
      <c r="Z365" s="15"/>
      <c r="AA365" s="14">
        <v>0</v>
      </c>
      <c r="AB365" s="14">
        <v>0</v>
      </c>
      <c r="AC365" s="15"/>
      <c r="AD365" s="14">
        <v>0</v>
      </c>
      <c r="AE365" s="15">
        <v>0</v>
      </c>
      <c r="AF365" s="8"/>
      <c r="AG365" s="11">
        <f>+T365+Q365+N365+K365+H365+E365+X365+AA365+AD365</f>
        <v>5</v>
      </c>
      <c r="AH365" s="11">
        <f>+U365+R365+O365+L365+I365+F365+Y365+AB365+AE365</f>
        <v>1</v>
      </c>
    </row>
    <row r="366" spans="1:34" ht="12.75">
      <c r="A366" s="2" t="s">
        <v>116</v>
      </c>
      <c r="B366" s="22" t="s">
        <v>243</v>
      </c>
      <c r="C366" s="2" t="s">
        <v>255</v>
      </c>
      <c r="D366" s="22" t="s">
        <v>279</v>
      </c>
      <c r="E366" s="14">
        <v>3</v>
      </c>
      <c r="F366" s="14">
        <v>0</v>
      </c>
      <c r="G366" s="14"/>
      <c r="H366" s="14">
        <v>3</v>
      </c>
      <c r="I366" s="14">
        <v>1</v>
      </c>
      <c r="J366" s="14"/>
      <c r="K366" s="14">
        <v>0</v>
      </c>
      <c r="L366" s="14">
        <v>0</v>
      </c>
      <c r="M366" s="14"/>
      <c r="N366" s="14">
        <v>2</v>
      </c>
      <c r="O366" s="14">
        <v>0</v>
      </c>
      <c r="P366" s="14"/>
      <c r="Q366" s="14">
        <v>0</v>
      </c>
      <c r="R366" s="14">
        <v>0</v>
      </c>
      <c r="S366" s="14"/>
      <c r="T366" s="14">
        <v>8</v>
      </c>
      <c r="U366" s="14">
        <v>4</v>
      </c>
      <c r="V366" s="15"/>
      <c r="W366" s="15"/>
      <c r="X366" s="14">
        <v>0</v>
      </c>
      <c r="Y366" s="14">
        <v>0</v>
      </c>
      <c r="Z366" s="15"/>
      <c r="AA366" s="14">
        <v>0</v>
      </c>
      <c r="AB366" s="14">
        <v>1</v>
      </c>
      <c r="AC366" s="15"/>
      <c r="AD366" s="15">
        <v>0</v>
      </c>
      <c r="AE366" s="15">
        <v>0</v>
      </c>
      <c r="AF366" s="8"/>
      <c r="AG366" s="11">
        <f>+T366+Q366+N366+K366+H366+E366+X366+AA366+AD366</f>
        <v>16</v>
      </c>
      <c r="AH366" s="11">
        <f>+U366+R366+O366+L366+I366+F366+Y366+AB366+AE366</f>
        <v>6</v>
      </c>
    </row>
    <row r="367" spans="1:34" ht="12.75">
      <c r="A367" s="2"/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X367" s="3"/>
      <c r="Y367" s="3"/>
      <c r="AA367" s="3"/>
      <c r="AB367" s="3"/>
      <c r="AD367" s="3"/>
      <c r="AE367" s="3"/>
      <c r="AG367" s="11"/>
      <c r="AH367" s="11"/>
    </row>
    <row r="368" spans="1:34" ht="12.75">
      <c r="A368" s="2"/>
      <c r="B368" s="9" t="s">
        <v>195</v>
      </c>
      <c r="C368" s="2"/>
      <c r="D368" s="2"/>
      <c r="E368" s="10">
        <f>SUM(E330:E366)</f>
        <v>39</v>
      </c>
      <c r="F368" s="10">
        <f>SUM(F330:F366)</f>
        <v>2</v>
      </c>
      <c r="G368" s="3"/>
      <c r="H368" s="10">
        <f>SUM(H330:H366)</f>
        <v>24</v>
      </c>
      <c r="I368" s="10">
        <f>SUM(I330:I366)</f>
        <v>4</v>
      </c>
      <c r="J368" s="3"/>
      <c r="K368" s="10">
        <f>SUM(K330:K366)</f>
        <v>2</v>
      </c>
      <c r="L368" s="10">
        <f>SUM(L330:L366)</f>
        <v>0</v>
      </c>
      <c r="M368" s="3"/>
      <c r="N368" s="10">
        <f>SUM(N330:N366)</f>
        <v>32</v>
      </c>
      <c r="O368" s="10">
        <f>SUM(O330:O366)</f>
        <v>1</v>
      </c>
      <c r="P368" s="3"/>
      <c r="Q368" s="10">
        <f>SUM(Q330:Q366)</f>
        <v>18</v>
      </c>
      <c r="R368" s="10">
        <f>SUM(R330:R366)</f>
        <v>4</v>
      </c>
      <c r="S368" s="3"/>
      <c r="T368" s="10">
        <f>SUM(T330:T366)</f>
        <v>351</v>
      </c>
      <c r="U368" s="10">
        <f>SUM(U330:U366)</f>
        <v>32</v>
      </c>
      <c r="X368" s="10">
        <f>SUM(X330:X366)</f>
        <v>0</v>
      </c>
      <c r="Y368" s="10">
        <f>SUM(Y330:Y366)</f>
        <v>0</v>
      </c>
      <c r="AA368" s="10">
        <f>SUM(AA330:AA366)</f>
        <v>14</v>
      </c>
      <c r="AB368" s="10">
        <f>SUM(AB330:AB366)</f>
        <v>3</v>
      </c>
      <c r="AD368" s="10">
        <f>SUM(AD330:AD366)</f>
        <v>11</v>
      </c>
      <c r="AE368" s="10">
        <f>SUM(AE330:AE366)</f>
        <v>1</v>
      </c>
      <c r="AG368" s="10">
        <f>SUM(AG330:AG366)</f>
        <v>491</v>
      </c>
      <c r="AH368" s="10">
        <f>SUM(AH330:AH366)</f>
        <v>47</v>
      </c>
    </row>
    <row r="369" spans="1:34" ht="12.75">
      <c r="A369" s="2"/>
      <c r="B369" s="9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X369" s="3"/>
      <c r="Y369" s="3"/>
      <c r="AA369" s="3"/>
      <c r="AB369" s="3"/>
      <c r="AD369" s="3"/>
      <c r="AE369" s="3"/>
      <c r="AG369" s="11"/>
      <c r="AH369" s="11"/>
    </row>
    <row r="370" spans="1:34" ht="12.75">
      <c r="A370" s="2"/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X370" s="3"/>
      <c r="Y370" s="3"/>
      <c r="AA370" s="3"/>
      <c r="AB370" s="3"/>
      <c r="AD370" s="3"/>
      <c r="AE370" s="3"/>
      <c r="AG370" s="11"/>
      <c r="AH370" s="11"/>
    </row>
    <row r="371" spans="1:34" ht="12.75">
      <c r="A371" s="2" t="s">
        <v>131</v>
      </c>
      <c r="B371" s="2" t="s">
        <v>132</v>
      </c>
      <c r="C371" s="2" t="s">
        <v>22</v>
      </c>
      <c r="D371" s="2" t="s">
        <v>2</v>
      </c>
      <c r="E371" s="14">
        <v>0</v>
      </c>
      <c r="F371" s="14">
        <v>0</v>
      </c>
      <c r="G371" s="14"/>
      <c r="H371" s="14">
        <v>0</v>
      </c>
      <c r="I371" s="14">
        <v>0</v>
      </c>
      <c r="J371" s="14"/>
      <c r="K371" s="14">
        <v>0</v>
      </c>
      <c r="L371" s="14">
        <v>0</v>
      </c>
      <c r="M371" s="14"/>
      <c r="N371" s="14">
        <v>0</v>
      </c>
      <c r="O371" s="14">
        <v>0</v>
      </c>
      <c r="P371" s="14"/>
      <c r="Q371" s="14">
        <v>0</v>
      </c>
      <c r="R371" s="14">
        <v>0</v>
      </c>
      <c r="S371" s="14"/>
      <c r="T371" s="14">
        <v>5</v>
      </c>
      <c r="U371" s="14">
        <v>8</v>
      </c>
      <c r="V371" s="15"/>
      <c r="W371" s="15"/>
      <c r="X371" s="14">
        <v>0</v>
      </c>
      <c r="Y371" s="14">
        <v>1</v>
      </c>
      <c r="Z371" s="15"/>
      <c r="AA371" s="14">
        <v>0</v>
      </c>
      <c r="AB371" s="14">
        <v>1</v>
      </c>
      <c r="AC371" s="15"/>
      <c r="AD371" s="14">
        <v>0</v>
      </c>
      <c r="AE371" s="14">
        <v>0</v>
      </c>
      <c r="AF371" s="15"/>
      <c r="AG371" s="11">
        <f>+T371+Q371+N371+K371+H371+E371+X371+AA371+AD371</f>
        <v>5</v>
      </c>
      <c r="AH371" s="11">
        <f>+U371+R371+O371+L371+I371+F371+Y371+AB371+AE371</f>
        <v>10</v>
      </c>
    </row>
    <row r="372" spans="1:34" ht="12.75">
      <c r="A372" s="2"/>
      <c r="B372" s="2"/>
      <c r="C372" s="2"/>
      <c r="D372" s="2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5"/>
      <c r="W372" s="15"/>
      <c r="X372" s="14"/>
      <c r="Y372" s="14"/>
      <c r="Z372" s="15"/>
      <c r="AA372" s="14"/>
      <c r="AB372" s="14"/>
      <c r="AC372" s="15"/>
      <c r="AD372" s="14"/>
      <c r="AE372" s="14"/>
      <c r="AF372" s="15"/>
      <c r="AG372" s="12"/>
      <c r="AH372" s="12"/>
    </row>
    <row r="373" spans="1:34" ht="12.75">
      <c r="A373" s="2" t="s">
        <v>131</v>
      </c>
      <c r="B373" s="2" t="s">
        <v>133</v>
      </c>
      <c r="C373" s="2" t="s">
        <v>22</v>
      </c>
      <c r="D373" s="2" t="s">
        <v>2</v>
      </c>
      <c r="E373" s="14">
        <v>0</v>
      </c>
      <c r="F373" s="14">
        <v>0</v>
      </c>
      <c r="G373" s="14"/>
      <c r="H373" s="14">
        <v>14</v>
      </c>
      <c r="I373" s="14">
        <v>14</v>
      </c>
      <c r="J373" s="14"/>
      <c r="K373" s="14">
        <v>0</v>
      </c>
      <c r="L373" s="14">
        <v>0</v>
      </c>
      <c r="M373" s="14"/>
      <c r="N373" s="14">
        <v>1</v>
      </c>
      <c r="O373" s="14">
        <v>1</v>
      </c>
      <c r="P373" s="14"/>
      <c r="Q373" s="14">
        <v>6</v>
      </c>
      <c r="R373" s="14">
        <v>8</v>
      </c>
      <c r="S373" s="14"/>
      <c r="T373" s="14">
        <v>46</v>
      </c>
      <c r="U373" s="14">
        <v>48</v>
      </c>
      <c r="V373" s="15"/>
      <c r="W373" s="15"/>
      <c r="X373" s="14">
        <v>0</v>
      </c>
      <c r="Y373" s="14">
        <v>0</v>
      </c>
      <c r="Z373" s="15"/>
      <c r="AA373" s="14">
        <v>1</v>
      </c>
      <c r="AB373" s="14">
        <v>5</v>
      </c>
      <c r="AC373" s="15"/>
      <c r="AD373" s="14">
        <v>2</v>
      </c>
      <c r="AE373" s="14">
        <v>4</v>
      </c>
      <c r="AF373" s="15"/>
      <c r="AG373" s="11">
        <f aca="true" t="shared" si="36" ref="AG373:AH375">+T373+Q373+N373+K373+H373+E373+X373+AA373+AD373</f>
        <v>70</v>
      </c>
      <c r="AH373" s="11">
        <f t="shared" si="36"/>
        <v>80</v>
      </c>
    </row>
    <row r="374" spans="1:34" ht="12.75">
      <c r="A374" s="2" t="s">
        <v>131</v>
      </c>
      <c r="B374" s="2" t="s">
        <v>133</v>
      </c>
      <c r="C374" s="2" t="s">
        <v>22</v>
      </c>
      <c r="D374" s="22" t="s">
        <v>286</v>
      </c>
      <c r="E374" s="14">
        <v>0</v>
      </c>
      <c r="F374" s="14">
        <v>0</v>
      </c>
      <c r="G374" s="14"/>
      <c r="H374" s="14">
        <v>0</v>
      </c>
      <c r="I374" s="14">
        <v>0</v>
      </c>
      <c r="J374" s="14"/>
      <c r="K374" s="14">
        <v>0</v>
      </c>
      <c r="L374" s="14">
        <v>0</v>
      </c>
      <c r="M374" s="14"/>
      <c r="N374" s="14">
        <v>0</v>
      </c>
      <c r="O374" s="14">
        <v>0</v>
      </c>
      <c r="P374" s="14"/>
      <c r="Q374" s="14">
        <v>0</v>
      </c>
      <c r="R374" s="14">
        <v>0</v>
      </c>
      <c r="S374" s="14"/>
      <c r="T374" s="14">
        <v>0</v>
      </c>
      <c r="U374" s="14">
        <v>0</v>
      </c>
      <c r="V374" s="15"/>
      <c r="W374" s="15"/>
      <c r="X374" s="14">
        <v>0</v>
      </c>
      <c r="Y374" s="14">
        <v>0</v>
      </c>
      <c r="Z374" s="15"/>
      <c r="AA374" s="14">
        <v>0</v>
      </c>
      <c r="AB374" s="14">
        <v>0</v>
      </c>
      <c r="AC374" s="15"/>
      <c r="AD374" s="14">
        <v>0</v>
      </c>
      <c r="AE374" s="14">
        <v>0</v>
      </c>
      <c r="AF374" s="15"/>
      <c r="AG374" s="11">
        <f t="shared" si="36"/>
        <v>0</v>
      </c>
      <c r="AH374" s="11">
        <f t="shared" si="36"/>
        <v>0</v>
      </c>
    </row>
    <row r="375" spans="1:34" ht="12.75">
      <c r="A375" s="2" t="s">
        <v>131</v>
      </c>
      <c r="B375" s="2" t="s">
        <v>133</v>
      </c>
      <c r="C375" s="2" t="s">
        <v>22</v>
      </c>
      <c r="D375" s="2" t="s">
        <v>268</v>
      </c>
      <c r="E375" s="14">
        <v>0</v>
      </c>
      <c r="F375" s="14">
        <v>0</v>
      </c>
      <c r="G375" s="14"/>
      <c r="H375" s="14">
        <v>1</v>
      </c>
      <c r="I375" s="14">
        <v>1</v>
      </c>
      <c r="J375" s="14"/>
      <c r="K375" s="14">
        <v>0</v>
      </c>
      <c r="L375" s="14">
        <v>0</v>
      </c>
      <c r="M375" s="14"/>
      <c r="N375" s="14">
        <v>0</v>
      </c>
      <c r="O375" s="14">
        <v>0</v>
      </c>
      <c r="P375" s="14"/>
      <c r="Q375" s="14">
        <v>0</v>
      </c>
      <c r="R375" s="14">
        <v>1</v>
      </c>
      <c r="S375" s="14"/>
      <c r="T375" s="14">
        <v>6</v>
      </c>
      <c r="U375" s="14">
        <v>1</v>
      </c>
      <c r="V375" s="15"/>
      <c r="W375" s="15"/>
      <c r="X375" s="14">
        <v>0</v>
      </c>
      <c r="Y375" s="14">
        <v>0</v>
      </c>
      <c r="Z375" s="15"/>
      <c r="AA375" s="14">
        <v>0</v>
      </c>
      <c r="AB375" s="14">
        <v>0</v>
      </c>
      <c r="AC375" s="15"/>
      <c r="AD375" s="14">
        <v>0</v>
      </c>
      <c r="AE375" s="14">
        <v>0</v>
      </c>
      <c r="AF375" s="15"/>
      <c r="AG375" s="11">
        <f t="shared" si="36"/>
        <v>7</v>
      </c>
      <c r="AH375" s="11">
        <f t="shared" si="36"/>
        <v>3</v>
      </c>
    </row>
    <row r="376" spans="1:34" ht="12.75">
      <c r="A376" s="2"/>
      <c r="B376" s="2"/>
      <c r="C376" s="2"/>
      <c r="D376" s="2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5"/>
      <c r="W376" s="15"/>
      <c r="X376" s="14"/>
      <c r="Y376" s="14"/>
      <c r="Z376" s="15"/>
      <c r="AA376" s="14"/>
      <c r="AB376" s="14"/>
      <c r="AC376" s="15"/>
      <c r="AD376" s="14"/>
      <c r="AE376" s="14"/>
      <c r="AF376" s="15"/>
      <c r="AG376" s="12"/>
      <c r="AH376" s="12"/>
    </row>
    <row r="377" spans="1:34" ht="12.75">
      <c r="A377" s="22" t="s">
        <v>131</v>
      </c>
      <c r="B377" s="22" t="s">
        <v>280</v>
      </c>
      <c r="C377" s="22" t="s">
        <v>22</v>
      </c>
      <c r="D377" s="2"/>
      <c r="E377" s="14">
        <v>0</v>
      </c>
      <c r="F377" s="14">
        <v>0</v>
      </c>
      <c r="G377" s="14"/>
      <c r="H377" s="14">
        <v>0</v>
      </c>
      <c r="I377" s="14">
        <v>0</v>
      </c>
      <c r="J377" s="14"/>
      <c r="K377" s="14">
        <v>0</v>
      </c>
      <c r="L377" s="14">
        <v>0</v>
      </c>
      <c r="M377" s="14"/>
      <c r="N377" s="14">
        <v>0</v>
      </c>
      <c r="O377" s="14">
        <v>0</v>
      </c>
      <c r="P377" s="14"/>
      <c r="Q377" s="14">
        <v>0</v>
      </c>
      <c r="R377" s="14">
        <v>0</v>
      </c>
      <c r="S377" s="14"/>
      <c r="T377" s="14">
        <v>0</v>
      </c>
      <c r="U377" s="14">
        <v>0</v>
      </c>
      <c r="V377" s="15"/>
      <c r="W377" s="15"/>
      <c r="X377" s="14">
        <v>0</v>
      </c>
      <c r="Y377" s="14">
        <v>0</v>
      </c>
      <c r="Z377" s="15"/>
      <c r="AA377" s="14">
        <v>0</v>
      </c>
      <c r="AB377" s="14">
        <v>0</v>
      </c>
      <c r="AC377" s="15"/>
      <c r="AD377" s="14">
        <v>0</v>
      </c>
      <c r="AE377" s="14">
        <v>0</v>
      </c>
      <c r="AF377" s="15"/>
      <c r="AG377" s="11">
        <f>+T377+Q377+N377+K377+H377+E377+X377+AA377+AD377</f>
        <v>0</v>
      </c>
      <c r="AH377" s="11">
        <f>+U377+R377+O377+L377+I377+F377+Y377+AB377+AE377</f>
        <v>0</v>
      </c>
    </row>
    <row r="378" spans="1:34" ht="12.75">
      <c r="A378" s="2"/>
      <c r="B378" s="2"/>
      <c r="C378" s="2"/>
      <c r="D378" s="2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5"/>
      <c r="W378" s="15"/>
      <c r="X378" s="14"/>
      <c r="Y378" s="14"/>
      <c r="Z378" s="15"/>
      <c r="AA378" s="14"/>
      <c r="AB378" s="14"/>
      <c r="AC378" s="15"/>
      <c r="AD378" s="14"/>
      <c r="AE378" s="14"/>
      <c r="AF378" s="15"/>
      <c r="AG378" s="12"/>
      <c r="AH378" s="12"/>
    </row>
    <row r="379" spans="1:34" ht="12.75">
      <c r="A379" s="22" t="s">
        <v>131</v>
      </c>
      <c r="B379" s="22" t="s">
        <v>257</v>
      </c>
      <c r="C379" s="2"/>
      <c r="D379" s="2"/>
      <c r="E379" s="14">
        <v>0</v>
      </c>
      <c r="F379" s="14">
        <v>0</v>
      </c>
      <c r="G379" s="14"/>
      <c r="H379" s="14">
        <v>0</v>
      </c>
      <c r="I379" s="14">
        <v>1</v>
      </c>
      <c r="J379" s="14"/>
      <c r="K379" s="14">
        <v>0</v>
      </c>
      <c r="L379" s="14">
        <v>0</v>
      </c>
      <c r="M379" s="14"/>
      <c r="N379" s="14">
        <v>0</v>
      </c>
      <c r="O379" s="14">
        <v>1</v>
      </c>
      <c r="P379" s="14"/>
      <c r="Q379" s="14">
        <v>0</v>
      </c>
      <c r="R379" s="14">
        <v>0</v>
      </c>
      <c r="S379" s="14"/>
      <c r="T379" s="14">
        <v>2</v>
      </c>
      <c r="U379" s="14">
        <v>7</v>
      </c>
      <c r="V379" s="15"/>
      <c r="W379" s="15"/>
      <c r="X379" s="14">
        <v>0</v>
      </c>
      <c r="Y379" s="14">
        <v>0</v>
      </c>
      <c r="Z379" s="15"/>
      <c r="AA379" s="14">
        <v>0</v>
      </c>
      <c r="AB379" s="14">
        <v>0</v>
      </c>
      <c r="AC379" s="15"/>
      <c r="AD379" s="14">
        <v>0</v>
      </c>
      <c r="AE379" s="14">
        <v>0</v>
      </c>
      <c r="AF379" s="15"/>
      <c r="AG379" s="11">
        <f>+T379+Q379+N379+K379+H379+E379+X379+AA379+AD379</f>
        <v>2</v>
      </c>
      <c r="AH379" s="11">
        <f>+U379+R379+O379+L379+I379+F379+Y379+AB379+AE379</f>
        <v>9</v>
      </c>
    </row>
    <row r="380" spans="1:34" ht="12.75">
      <c r="A380" s="2"/>
      <c r="B380" s="2"/>
      <c r="C380" s="2"/>
      <c r="D380" s="2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5"/>
      <c r="W380" s="15"/>
      <c r="X380" s="14"/>
      <c r="Y380" s="14"/>
      <c r="Z380" s="15"/>
      <c r="AA380" s="14"/>
      <c r="AB380" s="14"/>
      <c r="AC380" s="15"/>
      <c r="AD380" s="14"/>
      <c r="AE380" s="14"/>
      <c r="AF380" s="15"/>
      <c r="AG380" s="12"/>
      <c r="AH380" s="12"/>
    </row>
    <row r="381" spans="1:34" ht="12.75">
      <c r="A381" s="2" t="s">
        <v>131</v>
      </c>
      <c r="B381" s="2" t="s">
        <v>134</v>
      </c>
      <c r="C381" s="2" t="s">
        <v>135</v>
      </c>
      <c r="D381" s="2" t="s">
        <v>2</v>
      </c>
      <c r="E381" s="14">
        <v>0</v>
      </c>
      <c r="F381" s="14">
        <v>0</v>
      </c>
      <c r="G381" s="14"/>
      <c r="H381" s="14">
        <v>0</v>
      </c>
      <c r="I381" s="14">
        <v>11</v>
      </c>
      <c r="J381" s="14"/>
      <c r="K381" s="14">
        <v>0</v>
      </c>
      <c r="L381" s="14">
        <v>0</v>
      </c>
      <c r="M381" s="14"/>
      <c r="N381" s="14">
        <v>0</v>
      </c>
      <c r="O381" s="14">
        <v>3</v>
      </c>
      <c r="P381" s="14"/>
      <c r="Q381" s="14">
        <v>0</v>
      </c>
      <c r="R381" s="14">
        <v>10</v>
      </c>
      <c r="S381" s="14"/>
      <c r="T381" s="14">
        <v>11</v>
      </c>
      <c r="U381" s="14">
        <v>58</v>
      </c>
      <c r="V381" s="15"/>
      <c r="W381" s="15"/>
      <c r="X381" s="14">
        <v>0</v>
      </c>
      <c r="Y381" s="14">
        <v>0</v>
      </c>
      <c r="Z381" s="15"/>
      <c r="AA381" s="14">
        <v>0</v>
      </c>
      <c r="AB381" s="14">
        <v>0</v>
      </c>
      <c r="AC381" s="15"/>
      <c r="AD381" s="14">
        <v>0</v>
      </c>
      <c r="AE381" s="14">
        <v>5</v>
      </c>
      <c r="AF381" s="15"/>
      <c r="AG381" s="11">
        <f>+T381+Q381+N381+K381+H381+E381+X381+AA381+AD381</f>
        <v>11</v>
      </c>
      <c r="AH381" s="11">
        <f>+U381+R381+O381+L381+I381+F381+Y381+AB381+AE381</f>
        <v>87</v>
      </c>
    </row>
    <row r="382" spans="1:34" ht="12.75">
      <c r="A382" s="2"/>
      <c r="B382" s="2"/>
      <c r="C382" s="2"/>
      <c r="D382" s="2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5"/>
      <c r="W382" s="15"/>
      <c r="X382" s="14"/>
      <c r="Y382" s="14"/>
      <c r="Z382" s="15"/>
      <c r="AA382" s="14"/>
      <c r="AB382" s="14"/>
      <c r="AC382" s="15"/>
      <c r="AD382" s="14"/>
      <c r="AE382" s="14"/>
      <c r="AF382" s="15"/>
      <c r="AG382" s="12"/>
      <c r="AH382" s="12"/>
    </row>
    <row r="383" spans="1:34" ht="12.75">
      <c r="A383" s="2" t="s">
        <v>131</v>
      </c>
      <c r="B383" s="2" t="s">
        <v>136</v>
      </c>
      <c r="C383" s="2" t="s">
        <v>135</v>
      </c>
      <c r="D383" s="2" t="s">
        <v>2</v>
      </c>
      <c r="E383" s="14">
        <v>0</v>
      </c>
      <c r="F383" s="14">
        <v>0</v>
      </c>
      <c r="G383" s="14"/>
      <c r="H383" s="14">
        <v>3</v>
      </c>
      <c r="I383" s="14">
        <v>7</v>
      </c>
      <c r="J383" s="14"/>
      <c r="K383" s="14">
        <v>0</v>
      </c>
      <c r="L383" s="14">
        <v>0</v>
      </c>
      <c r="M383" s="14"/>
      <c r="N383" s="14">
        <v>0</v>
      </c>
      <c r="O383" s="14">
        <v>7</v>
      </c>
      <c r="P383" s="14"/>
      <c r="Q383" s="14">
        <v>1</v>
      </c>
      <c r="R383" s="14">
        <v>2</v>
      </c>
      <c r="S383" s="14"/>
      <c r="T383" s="14">
        <v>11</v>
      </c>
      <c r="U383" s="14">
        <v>100</v>
      </c>
      <c r="V383" s="15"/>
      <c r="W383" s="15"/>
      <c r="X383" s="14">
        <v>0</v>
      </c>
      <c r="Y383" s="14">
        <v>0</v>
      </c>
      <c r="Z383" s="15"/>
      <c r="AA383" s="14">
        <v>2</v>
      </c>
      <c r="AB383" s="14">
        <v>5</v>
      </c>
      <c r="AC383" s="15"/>
      <c r="AD383" s="14">
        <v>0</v>
      </c>
      <c r="AE383" s="14">
        <v>2</v>
      </c>
      <c r="AF383" s="15"/>
      <c r="AG383" s="11">
        <f>+T383+Q383+N383+K383+H383+E383+X383+AA383+AD383</f>
        <v>17</v>
      </c>
      <c r="AH383" s="11">
        <f>+U383+R383+O383+L383+I383+F383+Y383+AB383+AE383</f>
        <v>123</v>
      </c>
    </row>
    <row r="384" spans="1:34" ht="12.75">
      <c r="A384" s="2"/>
      <c r="B384" s="2"/>
      <c r="C384" s="2"/>
      <c r="D384" s="2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5"/>
      <c r="W384" s="15"/>
      <c r="X384" s="14"/>
      <c r="Y384" s="14"/>
      <c r="Z384" s="15"/>
      <c r="AA384" s="14"/>
      <c r="AB384" s="14"/>
      <c r="AC384" s="15"/>
      <c r="AD384" s="14"/>
      <c r="AE384" s="14"/>
      <c r="AF384" s="15"/>
      <c r="AG384" s="12"/>
      <c r="AH384" s="12"/>
    </row>
    <row r="385" spans="1:34" ht="12.75">
      <c r="A385" s="2" t="s">
        <v>131</v>
      </c>
      <c r="B385" s="2" t="s">
        <v>208</v>
      </c>
      <c r="C385" s="2" t="s">
        <v>209</v>
      </c>
      <c r="D385" s="2"/>
      <c r="E385" s="14">
        <v>0</v>
      </c>
      <c r="F385" s="14">
        <v>0</v>
      </c>
      <c r="G385" s="14"/>
      <c r="H385" s="14">
        <v>5</v>
      </c>
      <c r="I385" s="14">
        <v>8</v>
      </c>
      <c r="J385" s="14"/>
      <c r="K385" s="14">
        <v>0</v>
      </c>
      <c r="L385" s="14">
        <v>0</v>
      </c>
      <c r="M385" s="14"/>
      <c r="N385" s="14">
        <v>0</v>
      </c>
      <c r="O385" s="14">
        <v>2</v>
      </c>
      <c r="P385" s="14"/>
      <c r="Q385" s="14">
        <v>2</v>
      </c>
      <c r="R385" s="14">
        <v>4</v>
      </c>
      <c r="S385" s="14"/>
      <c r="T385" s="14">
        <v>3</v>
      </c>
      <c r="U385" s="14">
        <v>11</v>
      </c>
      <c r="V385" s="15"/>
      <c r="W385" s="15"/>
      <c r="X385" s="14">
        <v>0</v>
      </c>
      <c r="Y385" s="14">
        <v>0</v>
      </c>
      <c r="Z385" s="15"/>
      <c r="AA385" s="14">
        <v>1</v>
      </c>
      <c r="AB385" s="14">
        <v>1</v>
      </c>
      <c r="AC385" s="15"/>
      <c r="AD385" s="14">
        <v>0</v>
      </c>
      <c r="AE385" s="14">
        <v>2</v>
      </c>
      <c r="AF385" s="15"/>
      <c r="AG385" s="11">
        <f>+T385+Q385+N385+K385+H385+E385+X385+AA385+AD385</f>
        <v>11</v>
      </c>
      <c r="AH385" s="11">
        <f>+U385+R385+O385+L385+I385+F385+Y385+AB385+AE385</f>
        <v>28</v>
      </c>
    </row>
    <row r="386" spans="1:34" ht="12.75">
      <c r="A386" s="2"/>
      <c r="B386" s="2"/>
      <c r="C386" s="2"/>
      <c r="D386" s="2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5"/>
      <c r="W386" s="15"/>
      <c r="X386" s="14"/>
      <c r="Y386" s="14"/>
      <c r="Z386" s="15"/>
      <c r="AA386" s="14"/>
      <c r="AB386" s="14"/>
      <c r="AC386" s="15"/>
      <c r="AD386" s="14"/>
      <c r="AE386" s="14"/>
      <c r="AF386" s="15"/>
      <c r="AG386" s="12"/>
      <c r="AH386" s="12"/>
    </row>
    <row r="387" spans="1:34" ht="12.75">
      <c r="A387" s="2" t="s">
        <v>131</v>
      </c>
      <c r="B387" s="22" t="s">
        <v>230</v>
      </c>
      <c r="C387" s="22" t="s">
        <v>231</v>
      </c>
      <c r="D387" s="2"/>
      <c r="E387" s="14">
        <v>0</v>
      </c>
      <c r="F387" s="14">
        <v>0</v>
      </c>
      <c r="G387" s="14"/>
      <c r="H387" s="14">
        <v>1</v>
      </c>
      <c r="I387" s="14">
        <v>5</v>
      </c>
      <c r="J387" s="14"/>
      <c r="K387" s="14">
        <v>0</v>
      </c>
      <c r="L387" s="14">
        <v>1</v>
      </c>
      <c r="M387" s="14"/>
      <c r="N387" s="14">
        <v>2</v>
      </c>
      <c r="O387" s="14">
        <v>0</v>
      </c>
      <c r="P387" s="14"/>
      <c r="Q387" s="14">
        <v>0</v>
      </c>
      <c r="R387" s="14">
        <v>1</v>
      </c>
      <c r="S387" s="14"/>
      <c r="T387" s="14">
        <v>15</v>
      </c>
      <c r="U387" s="14">
        <v>42</v>
      </c>
      <c r="V387" s="15"/>
      <c r="W387" s="15"/>
      <c r="X387" s="14">
        <v>0</v>
      </c>
      <c r="Y387" s="14">
        <v>0</v>
      </c>
      <c r="Z387" s="15"/>
      <c r="AA387" s="14">
        <v>2</v>
      </c>
      <c r="AB387" s="14">
        <v>0</v>
      </c>
      <c r="AC387" s="15"/>
      <c r="AD387" s="14">
        <v>0</v>
      </c>
      <c r="AE387" s="14">
        <v>0</v>
      </c>
      <c r="AF387" s="15"/>
      <c r="AG387" s="11">
        <f>+T387+Q387+N387+K387+H387+E387+X387+AA387+AD387</f>
        <v>20</v>
      </c>
      <c r="AH387" s="11">
        <f>+U387+R387+O387+L387+I387+F387+Y387+AB387+AE387</f>
        <v>49</v>
      </c>
    </row>
    <row r="388" spans="1:34" ht="12.75">
      <c r="A388" s="2"/>
      <c r="B388" s="2"/>
      <c r="C388" s="2"/>
      <c r="D388" s="2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5"/>
      <c r="W388" s="15"/>
      <c r="X388" s="14"/>
      <c r="Y388" s="14"/>
      <c r="Z388" s="15"/>
      <c r="AA388" s="14"/>
      <c r="AB388" s="14"/>
      <c r="AC388" s="15"/>
      <c r="AD388" s="14"/>
      <c r="AE388" s="14"/>
      <c r="AF388" s="15"/>
      <c r="AG388" s="12"/>
      <c r="AH388" s="12"/>
    </row>
    <row r="389" spans="1:34" ht="12.75">
      <c r="A389" s="2" t="s">
        <v>131</v>
      </c>
      <c r="B389" s="2" t="s">
        <v>137</v>
      </c>
      <c r="C389" s="2" t="s">
        <v>138</v>
      </c>
      <c r="D389" s="2" t="s">
        <v>2</v>
      </c>
      <c r="E389" s="14">
        <v>0</v>
      </c>
      <c r="F389" s="14">
        <v>0</v>
      </c>
      <c r="G389" s="14"/>
      <c r="H389" s="14">
        <v>3</v>
      </c>
      <c r="I389" s="14">
        <v>15</v>
      </c>
      <c r="J389" s="14"/>
      <c r="K389" s="14">
        <v>0</v>
      </c>
      <c r="L389" s="14">
        <v>0</v>
      </c>
      <c r="M389" s="14"/>
      <c r="N389" s="14">
        <v>0</v>
      </c>
      <c r="O389" s="14">
        <v>1</v>
      </c>
      <c r="P389" s="14"/>
      <c r="Q389" s="14">
        <v>0</v>
      </c>
      <c r="R389" s="14">
        <v>3</v>
      </c>
      <c r="S389" s="14"/>
      <c r="T389" s="14">
        <v>1</v>
      </c>
      <c r="U389" s="14">
        <v>34</v>
      </c>
      <c r="V389" s="15"/>
      <c r="W389" s="15"/>
      <c r="X389" s="14">
        <v>0</v>
      </c>
      <c r="Y389" s="14">
        <v>0</v>
      </c>
      <c r="Z389" s="15"/>
      <c r="AA389" s="14">
        <v>0</v>
      </c>
      <c r="AB389" s="14">
        <v>0</v>
      </c>
      <c r="AC389" s="15"/>
      <c r="AD389" s="14">
        <v>0</v>
      </c>
      <c r="AE389" s="14">
        <v>1</v>
      </c>
      <c r="AF389" s="15"/>
      <c r="AG389" s="11">
        <f>+T389+Q389+N389+K389+H389+E389+X389+AA389+AD389</f>
        <v>4</v>
      </c>
      <c r="AH389" s="11">
        <f>+U389+R389+O389+L389+I389+F389+Y389+AB389+AE389</f>
        <v>54</v>
      </c>
    </row>
    <row r="390" spans="1:34" ht="12.75">
      <c r="A390" s="2"/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X390" s="3"/>
      <c r="Y390" s="3"/>
      <c r="AA390" s="3"/>
      <c r="AB390" s="3"/>
      <c r="AD390" s="3"/>
      <c r="AE390" s="3"/>
      <c r="AG390" s="11"/>
      <c r="AH390" s="11"/>
    </row>
    <row r="391" spans="1:34" ht="12.75">
      <c r="A391" s="2"/>
      <c r="B391" s="9" t="s">
        <v>199</v>
      </c>
      <c r="C391" s="2"/>
      <c r="D391" s="2"/>
      <c r="E391" s="10">
        <f>SUM(E371:E389)</f>
        <v>0</v>
      </c>
      <c r="F391" s="10">
        <f>SUM(F371:F389)</f>
        <v>0</v>
      </c>
      <c r="G391" s="3"/>
      <c r="H391" s="10">
        <f>SUM(H371:H389)</f>
        <v>27</v>
      </c>
      <c r="I391" s="10">
        <f>SUM(I371:I389)</f>
        <v>62</v>
      </c>
      <c r="J391" s="3"/>
      <c r="K391" s="10">
        <f>SUM(K371:K389)</f>
        <v>0</v>
      </c>
      <c r="L391" s="10">
        <f>SUM(L371:L389)</f>
        <v>1</v>
      </c>
      <c r="M391" s="3"/>
      <c r="N391" s="10">
        <f>SUM(N371:N389)</f>
        <v>3</v>
      </c>
      <c r="O391" s="10">
        <f>SUM(O371:O389)</f>
        <v>15</v>
      </c>
      <c r="P391" s="3"/>
      <c r="Q391" s="10">
        <f>SUM(Q371:Q389)</f>
        <v>9</v>
      </c>
      <c r="R391" s="10">
        <f>SUM(R371:R389)</f>
        <v>29</v>
      </c>
      <c r="S391" s="3"/>
      <c r="T391" s="10">
        <f>SUM(T371:T389)</f>
        <v>100</v>
      </c>
      <c r="U391" s="10">
        <f>SUM(U371:U389)</f>
        <v>309</v>
      </c>
      <c r="X391" s="10">
        <f>SUM(X371:X389)</f>
        <v>0</v>
      </c>
      <c r="Y391" s="10">
        <f>SUM(Y371:Y389)</f>
        <v>1</v>
      </c>
      <c r="AA391" s="10">
        <f>SUM(AA371:AA389)</f>
        <v>6</v>
      </c>
      <c r="AB391" s="10">
        <f>SUM(AB371:AB389)</f>
        <v>12</v>
      </c>
      <c r="AD391" s="10">
        <f>SUM(AD371:AD389)</f>
        <v>2</v>
      </c>
      <c r="AE391" s="10">
        <f>SUM(AE371:AE389)</f>
        <v>14</v>
      </c>
      <c r="AG391" s="10">
        <f>SUM(AG371:AG389)</f>
        <v>147</v>
      </c>
      <c r="AH391" s="10">
        <f>SUM(AH371:AH389)</f>
        <v>443</v>
      </c>
    </row>
    <row r="392" spans="1:34" ht="12.75">
      <c r="A392" s="2"/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X392" s="3"/>
      <c r="Y392" s="3"/>
      <c r="AA392" s="3"/>
      <c r="AB392" s="3"/>
      <c r="AD392" s="3"/>
      <c r="AE392" s="3"/>
      <c r="AG392" s="11"/>
      <c r="AH392" s="11"/>
    </row>
    <row r="393" spans="1:34" ht="12.75">
      <c r="A393" s="2"/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X393" s="3"/>
      <c r="Y393" s="3"/>
      <c r="AA393" s="3"/>
      <c r="AB393" s="3"/>
      <c r="AD393" s="3"/>
      <c r="AE393" s="3"/>
      <c r="AG393" s="11"/>
      <c r="AH393" s="11"/>
    </row>
    <row r="394" spans="1:34" ht="12.75">
      <c r="A394" s="2" t="s">
        <v>139</v>
      </c>
      <c r="B394" s="2" t="s">
        <v>140</v>
      </c>
      <c r="C394" s="2" t="s">
        <v>3</v>
      </c>
      <c r="D394" s="2" t="s">
        <v>2</v>
      </c>
      <c r="E394" s="3">
        <v>0</v>
      </c>
      <c r="F394" s="3">
        <v>0</v>
      </c>
      <c r="G394" s="3"/>
      <c r="H394" s="3">
        <v>2</v>
      </c>
      <c r="I394" s="3">
        <v>0</v>
      </c>
      <c r="J394" s="3"/>
      <c r="K394" s="14">
        <v>0</v>
      </c>
      <c r="L394" s="14">
        <v>0</v>
      </c>
      <c r="M394" s="3"/>
      <c r="N394" s="3">
        <v>0</v>
      </c>
      <c r="O394" s="3">
        <v>0</v>
      </c>
      <c r="P394" s="3"/>
      <c r="Q394" s="3">
        <v>0</v>
      </c>
      <c r="R394" s="3">
        <v>0</v>
      </c>
      <c r="S394" s="3"/>
      <c r="T394" s="3">
        <v>0</v>
      </c>
      <c r="U394" s="3">
        <v>0</v>
      </c>
      <c r="X394" s="14">
        <v>0</v>
      </c>
      <c r="Y394" s="14">
        <v>0</v>
      </c>
      <c r="AA394" s="14">
        <v>0</v>
      </c>
      <c r="AB394" s="14">
        <v>0</v>
      </c>
      <c r="AD394" s="3">
        <v>0</v>
      </c>
      <c r="AE394" s="3">
        <v>0</v>
      </c>
      <c r="AG394" s="11">
        <f aca="true" t="shared" si="37" ref="AG394:AG413">+T394+Q394+N394+K394+H394+E394+X394+AA394+AD394</f>
        <v>2</v>
      </c>
      <c r="AH394" s="11">
        <f aca="true" t="shared" si="38" ref="AH394:AH413">+U394+R394+O394+L394+I394+F394+Y394+AB394+AE394</f>
        <v>0</v>
      </c>
    </row>
    <row r="395" spans="1:34" ht="12.75">
      <c r="A395" s="2" t="s">
        <v>139</v>
      </c>
      <c r="B395" s="2" t="s">
        <v>140</v>
      </c>
      <c r="C395" s="2" t="s">
        <v>3</v>
      </c>
      <c r="D395" s="2" t="s">
        <v>142</v>
      </c>
      <c r="E395" s="3">
        <v>0</v>
      </c>
      <c r="F395" s="3">
        <v>0</v>
      </c>
      <c r="G395" s="3"/>
      <c r="H395" s="3">
        <v>0</v>
      </c>
      <c r="I395" s="3">
        <v>0</v>
      </c>
      <c r="J395" s="3"/>
      <c r="K395" s="14">
        <v>0</v>
      </c>
      <c r="L395" s="14">
        <v>0</v>
      </c>
      <c r="M395" s="3"/>
      <c r="N395" s="3">
        <v>0</v>
      </c>
      <c r="O395" s="3">
        <v>0</v>
      </c>
      <c r="P395" s="3"/>
      <c r="Q395" s="3">
        <v>0</v>
      </c>
      <c r="R395" s="3">
        <v>0</v>
      </c>
      <c r="S395" s="3"/>
      <c r="T395" s="3">
        <v>0</v>
      </c>
      <c r="U395" s="3">
        <v>1</v>
      </c>
      <c r="X395" s="14">
        <v>0</v>
      </c>
      <c r="Y395" s="14">
        <v>0</v>
      </c>
      <c r="AA395" s="14">
        <v>0</v>
      </c>
      <c r="AB395" s="14">
        <v>0</v>
      </c>
      <c r="AD395" s="3">
        <v>0</v>
      </c>
      <c r="AE395" s="3">
        <v>0</v>
      </c>
      <c r="AG395" s="11">
        <f t="shared" si="37"/>
        <v>0</v>
      </c>
      <c r="AH395" s="11">
        <f t="shared" si="38"/>
        <v>1</v>
      </c>
    </row>
    <row r="396" spans="1:34" ht="12.75">
      <c r="A396" s="2" t="s">
        <v>139</v>
      </c>
      <c r="B396" s="2" t="s">
        <v>140</v>
      </c>
      <c r="C396" s="2" t="s">
        <v>3</v>
      </c>
      <c r="D396" s="2" t="s">
        <v>298</v>
      </c>
      <c r="E396" s="3">
        <v>0</v>
      </c>
      <c r="F396" s="3">
        <v>0</v>
      </c>
      <c r="G396" s="3"/>
      <c r="H396" s="3">
        <v>0</v>
      </c>
      <c r="I396" s="3">
        <v>0</v>
      </c>
      <c r="J396" s="3"/>
      <c r="K396" s="14">
        <v>0</v>
      </c>
      <c r="L396" s="14">
        <v>0</v>
      </c>
      <c r="M396" s="3"/>
      <c r="N396" s="3">
        <v>0</v>
      </c>
      <c r="O396" s="3">
        <v>1</v>
      </c>
      <c r="P396" s="3"/>
      <c r="Q396" s="3">
        <v>1</v>
      </c>
      <c r="R396" s="3">
        <v>0</v>
      </c>
      <c r="S396" s="3"/>
      <c r="T396" s="3">
        <v>5</v>
      </c>
      <c r="U396" s="3">
        <v>0</v>
      </c>
      <c r="X396" s="14">
        <v>0</v>
      </c>
      <c r="Y396" s="14">
        <v>0</v>
      </c>
      <c r="AA396" s="14">
        <v>0</v>
      </c>
      <c r="AB396" s="14">
        <v>0</v>
      </c>
      <c r="AD396" s="3">
        <v>0</v>
      </c>
      <c r="AE396" s="3">
        <v>0</v>
      </c>
      <c r="AG396" s="11">
        <f t="shared" si="37"/>
        <v>6</v>
      </c>
      <c r="AH396" s="11">
        <f t="shared" si="38"/>
        <v>1</v>
      </c>
    </row>
    <row r="397" spans="1:34" ht="12.75">
      <c r="A397" s="2" t="s">
        <v>139</v>
      </c>
      <c r="B397" s="2" t="s">
        <v>140</v>
      </c>
      <c r="C397" s="2" t="s">
        <v>3</v>
      </c>
      <c r="D397" s="22" t="s">
        <v>302</v>
      </c>
      <c r="E397" s="3">
        <v>0</v>
      </c>
      <c r="F397" s="3">
        <v>0</v>
      </c>
      <c r="G397" s="3"/>
      <c r="H397" s="3">
        <v>0</v>
      </c>
      <c r="I397" s="3">
        <v>0</v>
      </c>
      <c r="J397" s="3"/>
      <c r="K397" s="14">
        <v>0</v>
      </c>
      <c r="L397" s="14">
        <v>0</v>
      </c>
      <c r="M397" s="3"/>
      <c r="N397" s="3">
        <v>0</v>
      </c>
      <c r="O397" s="3">
        <v>0</v>
      </c>
      <c r="P397" s="3"/>
      <c r="Q397" s="3">
        <v>2</v>
      </c>
      <c r="R397" s="3">
        <v>0</v>
      </c>
      <c r="S397" s="3"/>
      <c r="T397" s="3">
        <v>11</v>
      </c>
      <c r="U397" s="3">
        <v>3</v>
      </c>
      <c r="X397" s="14">
        <v>0</v>
      </c>
      <c r="Y397" s="14">
        <v>0</v>
      </c>
      <c r="AA397" s="14">
        <v>0</v>
      </c>
      <c r="AB397" s="14">
        <v>0</v>
      </c>
      <c r="AD397" s="3">
        <v>0</v>
      </c>
      <c r="AE397" s="3">
        <v>0</v>
      </c>
      <c r="AG397" s="11">
        <f>+T397+Q397+N397+K397+H397+E397+X397+AA397+AD397</f>
        <v>13</v>
      </c>
      <c r="AH397" s="11">
        <f>+U397+R397+O397+L397+I397+F397+Y397+AB397+AE397</f>
        <v>3</v>
      </c>
    </row>
    <row r="398" spans="1:34" ht="12.75">
      <c r="A398" s="2" t="s">
        <v>139</v>
      </c>
      <c r="B398" s="2" t="s">
        <v>140</v>
      </c>
      <c r="C398" s="2" t="s">
        <v>3</v>
      </c>
      <c r="D398" s="22" t="s">
        <v>306</v>
      </c>
      <c r="E398" s="3">
        <v>0</v>
      </c>
      <c r="F398" s="3">
        <v>0</v>
      </c>
      <c r="G398" s="3"/>
      <c r="H398" s="3">
        <v>0</v>
      </c>
      <c r="I398" s="3">
        <v>0</v>
      </c>
      <c r="J398" s="3"/>
      <c r="K398" s="14">
        <v>0</v>
      </c>
      <c r="L398" s="14">
        <v>0</v>
      </c>
      <c r="M398" s="3"/>
      <c r="N398" s="3">
        <v>0</v>
      </c>
      <c r="O398" s="3">
        <v>0</v>
      </c>
      <c r="P398" s="3"/>
      <c r="Q398" s="3">
        <v>0</v>
      </c>
      <c r="R398" s="3">
        <v>0</v>
      </c>
      <c r="S398" s="3"/>
      <c r="T398" s="3">
        <v>1</v>
      </c>
      <c r="U398" s="3">
        <v>1</v>
      </c>
      <c r="X398" s="14">
        <v>0</v>
      </c>
      <c r="Y398" s="14">
        <v>0</v>
      </c>
      <c r="AA398" s="14">
        <v>0</v>
      </c>
      <c r="AB398" s="14">
        <v>0</v>
      </c>
      <c r="AD398" s="3">
        <v>0</v>
      </c>
      <c r="AE398" s="3">
        <v>0</v>
      </c>
      <c r="AG398" s="11">
        <f>+T398+Q398+N398+K398+H398+E398+X398+AA398+AD398</f>
        <v>1</v>
      </c>
      <c r="AH398" s="11">
        <f>+U398+R398+O398+L398+I398+F398+Y398+AB398+AE398</f>
        <v>1</v>
      </c>
    </row>
    <row r="399" spans="1:34" ht="12.75">
      <c r="A399" s="2" t="s">
        <v>139</v>
      </c>
      <c r="B399" s="2" t="s">
        <v>140</v>
      </c>
      <c r="C399" s="2" t="s">
        <v>3</v>
      </c>
      <c r="D399" s="2" t="s">
        <v>305</v>
      </c>
      <c r="E399" s="3">
        <v>0</v>
      </c>
      <c r="F399" s="3">
        <v>0</v>
      </c>
      <c r="G399" s="3"/>
      <c r="H399" s="3">
        <v>0</v>
      </c>
      <c r="I399" s="3">
        <v>0</v>
      </c>
      <c r="J399" s="3"/>
      <c r="K399" s="14">
        <v>0</v>
      </c>
      <c r="L399" s="14">
        <v>0</v>
      </c>
      <c r="M399" s="3"/>
      <c r="N399" s="3">
        <v>0</v>
      </c>
      <c r="O399" s="3">
        <v>0</v>
      </c>
      <c r="P399" s="3"/>
      <c r="Q399" s="3">
        <v>0</v>
      </c>
      <c r="R399" s="3">
        <v>0</v>
      </c>
      <c r="S399" s="3"/>
      <c r="T399" s="3">
        <v>0</v>
      </c>
      <c r="U399" s="3">
        <v>0</v>
      </c>
      <c r="X399" s="14">
        <v>0</v>
      </c>
      <c r="Y399" s="14">
        <v>0</v>
      </c>
      <c r="AA399" s="14">
        <v>0</v>
      </c>
      <c r="AB399" s="14">
        <v>0</v>
      </c>
      <c r="AD399" s="3">
        <v>0</v>
      </c>
      <c r="AE399" s="3">
        <v>0</v>
      </c>
      <c r="AG399" s="11">
        <f t="shared" si="37"/>
        <v>0</v>
      </c>
      <c r="AH399" s="11">
        <f t="shared" si="38"/>
        <v>0</v>
      </c>
    </row>
    <row r="400" spans="1:34" ht="12.75">
      <c r="A400" s="2" t="s">
        <v>139</v>
      </c>
      <c r="B400" s="2" t="s">
        <v>140</v>
      </c>
      <c r="C400" s="2" t="s">
        <v>3</v>
      </c>
      <c r="D400" s="22" t="s">
        <v>232</v>
      </c>
      <c r="E400" s="3">
        <v>2</v>
      </c>
      <c r="F400" s="3">
        <v>0</v>
      </c>
      <c r="G400" s="3"/>
      <c r="H400" s="3">
        <v>5</v>
      </c>
      <c r="I400" s="3">
        <v>3</v>
      </c>
      <c r="J400" s="3"/>
      <c r="K400" s="14">
        <v>1</v>
      </c>
      <c r="L400" s="14">
        <v>0</v>
      </c>
      <c r="M400" s="3"/>
      <c r="N400" s="3">
        <v>3</v>
      </c>
      <c r="O400" s="3">
        <v>0</v>
      </c>
      <c r="P400" s="3"/>
      <c r="Q400" s="3">
        <v>2</v>
      </c>
      <c r="R400" s="3">
        <v>0</v>
      </c>
      <c r="S400" s="3"/>
      <c r="T400" s="3">
        <v>14</v>
      </c>
      <c r="U400" s="3">
        <v>4</v>
      </c>
      <c r="X400" s="14">
        <v>0</v>
      </c>
      <c r="Y400" s="14">
        <v>0</v>
      </c>
      <c r="AA400" s="14">
        <v>0</v>
      </c>
      <c r="AB400" s="14">
        <v>1</v>
      </c>
      <c r="AD400" s="3">
        <v>0</v>
      </c>
      <c r="AE400" s="3">
        <v>0</v>
      </c>
      <c r="AG400" s="11">
        <f aca="true" t="shared" si="39" ref="AG400:AG405">+T400+Q400+N400+K400+H400+E400+X400+AA400+AD400</f>
        <v>27</v>
      </c>
      <c r="AH400" s="11">
        <f aca="true" t="shared" si="40" ref="AH400:AH405">+U400+R400+O400+L400+I400+F400+Y400+AB400+AE400</f>
        <v>8</v>
      </c>
    </row>
    <row r="401" spans="1:34" ht="12.75">
      <c r="A401" s="2" t="s">
        <v>139</v>
      </c>
      <c r="B401" s="2" t="s">
        <v>140</v>
      </c>
      <c r="C401" s="2" t="s">
        <v>3</v>
      </c>
      <c r="D401" s="22" t="s">
        <v>314</v>
      </c>
      <c r="E401" s="3">
        <v>1</v>
      </c>
      <c r="F401" s="3">
        <v>0</v>
      </c>
      <c r="G401" s="3"/>
      <c r="H401" s="3">
        <v>2</v>
      </c>
      <c r="I401" s="3">
        <v>0</v>
      </c>
      <c r="J401" s="3"/>
      <c r="K401" s="14">
        <v>0</v>
      </c>
      <c r="L401" s="14">
        <v>0</v>
      </c>
      <c r="M401" s="3"/>
      <c r="N401" s="3">
        <v>1</v>
      </c>
      <c r="O401" s="3">
        <v>0</v>
      </c>
      <c r="P401" s="3"/>
      <c r="Q401" s="3">
        <v>0</v>
      </c>
      <c r="R401" s="3">
        <v>2</v>
      </c>
      <c r="S401" s="3"/>
      <c r="T401" s="3">
        <v>10</v>
      </c>
      <c r="U401" s="3">
        <v>3</v>
      </c>
      <c r="X401" s="14">
        <v>0</v>
      </c>
      <c r="Y401" s="14">
        <v>0</v>
      </c>
      <c r="AA401" s="14">
        <v>1</v>
      </c>
      <c r="AB401" s="14">
        <v>0</v>
      </c>
      <c r="AD401" s="3">
        <v>1</v>
      </c>
      <c r="AE401" s="3">
        <v>0</v>
      </c>
      <c r="AG401" s="11">
        <f t="shared" si="39"/>
        <v>16</v>
      </c>
      <c r="AH401" s="11">
        <f t="shared" si="40"/>
        <v>5</v>
      </c>
    </row>
    <row r="402" spans="1:34" ht="12.75">
      <c r="A402" s="2" t="s">
        <v>139</v>
      </c>
      <c r="B402" s="2" t="s">
        <v>140</v>
      </c>
      <c r="C402" s="2" t="s">
        <v>3</v>
      </c>
      <c r="D402" s="22" t="s">
        <v>269</v>
      </c>
      <c r="E402" s="3">
        <v>0</v>
      </c>
      <c r="F402" s="3">
        <v>0</v>
      </c>
      <c r="G402" s="3"/>
      <c r="H402" s="3">
        <v>2</v>
      </c>
      <c r="I402" s="3">
        <v>2</v>
      </c>
      <c r="J402" s="3"/>
      <c r="K402" s="14">
        <v>0</v>
      </c>
      <c r="L402" s="14">
        <v>0</v>
      </c>
      <c r="M402" s="3"/>
      <c r="N402" s="3">
        <v>1</v>
      </c>
      <c r="O402" s="3">
        <v>1</v>
      </c>
      <c r="P402" s="3"/>
      <c r="Q402" s="3">
        <v>1</v>
      </c>
      <c r="R402" s="3">
        <v>0</v>
      </c>
      <c r="S402" s="3"/>
      <c r="T402" s="3">
        <v>7</v>
      </c>
      <c r="U402" s="3">
        <v>0</v>
      </c>
      <c r="X402" s="14">
        <v>0</v>
      </c>
      <c r="Y402" s="14">
        <v>0</v>
      </c>
      <c r="AA402" s="14">
        <v>0</v>
      </c>
      <c r="AB402" s="14">
        <v>0</v>
      </c>
      <c r="AD402" s="3">
        <v>0</v>
      </c>
      <c r="AE402" s="3">
        <v>0</v>
      </c>
      <c r="AG402" s="11">
        <f t="shared" si="39"/>
        <v>11</v>
      </c>
      <c r="AH402" s="11">
        <f t="shared" si="40"/>
        <v>3</v>
      </c>
    </row>
    <row r="403" spans="1:34" ht="12.75">
      <c r="A403" s="2" t="s">
        <v>139</v>
      </c>
      <c r="B403" s="2" t="s">
        <v>140</v>
      </c>
      <c r="C403" s="2" t="s">
        <v>3</v>
      </c>
      <c r="D403" s="2" t="s">
        <v>289</v>
      </c>
      <c r="E403" s="3">
        <v>0</v>
      </c>
      <c r="F403" s="3">
        <v>0</v>
      </c>
      <c r="G403" s="3"/>
      <c r="H403" s="3">
        <v>0</v>
      </c>
      <c r="I403" s="3">
        <v>0</v>
      </c>
      <c r="J403" s="3"/>
      <c r="K403" s="14">
        <v>0</v>
      </c>
      <c r="L403" s="14">
        <v>0</v>
      </c>
      <c r="M403" s="3"/>
      <c r="N403" s="3">
        <v>0</v>
      </c>
      <c r="O403" s="3">
        <v>0</v>
      </c>
      <c r="P403" s="3"/>
      <c r="Q403" s="3">
        <v>0</v>
      </c>
      <c r="R403" s="3">
        <v>0</v>
      </c>
      <c r="S403" s="3"/>
      <c r="T403" s="3">
        <v>3</v>
      </c>
      <c r="U403" s="3">
        <v>0</v>
      </c>
      <c r="X403" s="14">
        <v>0</v>
      </c>
      <c r="Y403" s="14">
        <v>0</v>
      </c>
      <c r="AA403" s="14">
        <v>0</v>
      </c>
      <c r="AB403" s="14">
        <v>0</v>
      </c>
      <c r="AD403" s="3">
        <v>0</v>
      </c>
      <c r="AE403" s="3">
        <v>0</v>
      </c>
      <c r="AG403" s="11">
        <f t="shared" si="39"/>
        <v>3</v>
      </c>
      <c r="AH403" s="11">
        <f t="shared" si="40"/>
        <v>0</v>
      </c>
    </row>
    <row r="404" spans="1:34" ht="12.75">
      <c r="A404" s="2" t="s">
        <v>139</v>
      </c>
      <c r="B404" s="2" t="s">
        <v>140</v>
      </c>
      <c r="C404" s="2" t="s">
        <v>3</v>
      </c>
      <c r="D404" s="22" t="s">
        <v>270</v>
      </c>
      <c r="E404" s="3">
        <v>0</v>
      </c>
      <c r="F404" s="3">
        <v>0</v>
      </c>
      <c r="G404" s="3"/>
      <c r="H404" s="3">
        <v>0</v>
      </c>
      <c r="I404" s="3">
        <v>0</v>
      </c>
      <c r="J404" s="3"/>
      <c r="K404" s="14">
        <v>0</v>
      </c>
      <c r="L404" s="14">
        <v>0</v>
      </c>
      <c r="M404" s="3"/>
      <c r="N404" s="3">
        <v>0</v>
      </c>
      <c r="O404" s="3">
        <v>0</v>
      </c>
      <c r="P404" s="3"/>
      <c r="Q404" s="3">
        <v>0</v>
      </c>
      <c r="R404" s="3">
        <v>0</v>
      </c>
      <c r="S404" s="3"/>
      <c r="T404" s="3">
        <v>4</v>
      </c>
      <c r="U404" s="3">
        <v>2</v>
      </c>
      <c r="X404" s="14">
        <v>0</v>
      </c>
      <c r="Y404" s="14">
        <v>0</v>
      </c>
      <c r="AA404" s="14">
        <v>1</v>
      </c>
      <c r="AB404" s="14">
        <v>0</v>
      </c>
      <c r="AD404" s="3">
        <v>1</v>
      </c>
      <c r="AE404" s="3">
        <v>0</v>
      </c>
      <c r="AG404" s="11">
        <f t="shared" si="39"/>
        <v>6</v>
      </c>
      <c r="AH404" s="11">
        <f t="shared" si="40"/>
        <v>2</v>
      </c>
    </row>
    <row r="405" spans="1:34" ht="12.75">
      <c r="A405" s="2" t="s">
        <v>139</v>
      </c>
      <c r="B405" s="2" t="s">
        <v>140</v>
      </c>
      <c r="C405" s="2" t="s">
        <v>22</v>
      </c>
      <c r="D405" s="2" t="s">
        <v>2</v>
      </c>
      <c r="E405" s="3">
        <v>0</v>
      </c>
      <c r="F405" s="3">
        <v>1</v>
      </c>
      <c r="G405" s="3"/>
      <c r="H405" s="3">
        <v>0</v>
      </c>
      <c r="I405" s="3">
        <v>0</v>
      </c>
      <c r="J405" s="3"/>
      <c r="K405" s="14">
        <v>0</v>
      </c>
      <c r="L405" s="14">
        <v>0</v>
      </c>
      <c r="M405" s="3"/>
      <c r="N405" s="3">
        <v>0</v>
      </c>
      <c r="O405" s="3">
        <v>0</v>
      </c>
      <c r="P405" s="3"/>
      <c r="Q405" s="3">
        <v>0</v>
      </c>
      <c r="R405" s="3">
        <v>0</v>
      </c>
      <c r="S405" s="3"/>
      <c r="T405" s="3">
        <v>0</v>
      </c>
      <c r="U405" s="3">
        <v>0</v>
      </c>
      <c r="X405" s="14">
        <v>0</v>
      </c>
      <c r="Y405" s="14">
        <v>0</v>
      </c>
      <c r="AA405" s="14">
        <v>1</v>
      </c>
      <c r="AB405" s="14">
        <v>0</v>
      </c>
      <c r="AD405" s="3">
        <v>0</v>
      </c>
      <c r="AE405" s="3">
        <v>0</v>
      </c>
      <c r="AG405" s="11">
        <f t="shared" si="39"/>
        <v>1</v>
      </c>
      <c r="AH405" s="11">
        <f t="shared" si="40"/>
        <v>1</v>
      </c>
    </row>
    <row r="406" spans="1:34" ht="12.75">
      <c r="A406" s="2" t="s">
        <v>139</v>
      </c>
      <c r="B406" s="2" t="s">
        <v>140</v>
      </c>
      <c r="C406" s="2" t="s">
        <v>22</v>
      </c>
      <c r="D406" s="2" t="s">
        <v>141</v>
      </c>
      <c r="E406" s="3">
        <v>0</v>
      </c>
      <c r="F406" s="3">
        <v>0</v>
      </c>
      <c r="G406" s="3"/>
      <c r="H406" s="3">
        <v>0</v>
      </c>
      <c r="I406" s="3">
        <v>0</v>
      </c>
      <c r="J406" s="3"/>
      <c r="K406" s="14">
        <v>0</v>
      </c>
      <c r="L406" s="14">
        <v>0</v>
      </c>
      <c r="M406" s="3"/>
      <c r="N406" s="3">
        <v>0</v>
      </c>
      <c r="O406" s="3">
        <v>0</v>
      </c>
      <c r="P406" s="3"/>
      <c r="Q406" s="3">
        <v>0</v>
      </c>
      <c r="R406" s="3">
        <v>0</v>
      </c>
      <c r="S406" s="3"/>
      <c r="T406" s="3">
        <v>0</v>
      </c>
      <c r="U406" s="3">
        <v>0</v>
      </c>
      <c r="X406" s="14">
        <v>0</v>
      </c>
      <c r="Y406" s="14">
        <v>0</v>
      </c>
      <c r="AA406" s="14">
        <v>0</v>
      </c>
      <c r="AB406" s="14">
        <v>0</v>
      </c>
      <c r="AD406" s="3">
        <v>0</v>
      </c>
      <c r="AE406" s="3">
        <v>0</v>
      </c>
      <c r="AG406" s="11">
        <f t="shared" si="37"/>
        <v>0</v>
      </c>
      <c r="AH406" s="11">
        <f t="shared" si="38"/>
        <v>0</v>
      </c>
    </row>
    <row r="407" spans="1:34" ht="12.75">
      <c r="A407" s="2" t="s">
        <v>139</v>
      </c>
      <c r="B407" s="2" t="s">
        <v>140</v>
      </c>
      <c r="C407" s="2" t="s">
        <v>22</v>
      </c>
      <c r="D407" s="2" t="s">
        <v>142</v>
      </c>
      <c r="E407" s="3">
        <v>0</v>
      </c>
      <c r="F407" s="3">
        <v>0</v>
      </c>
      <c r="G407" s="3"/>
      <c r="H407" s="3">
        <v>0</v>
      </c>
      <c r="I407" s="3">
        <v>0</v>
      </c>
      <c r="J407" s="3"/>
      <c r="K407" s="14">
        <v>0</v>
      </c>
      <c r="L407" s="14">
        <v>0</v>
      </c>
      <c r="M407" s="3"/>
      <c r="N407" s="3">
        <v>0</v>
      </c>
      <c r="O407" s="3">
        <v>0</v>
      </c>
      <c r="P407" s="3"/>
      <c r="Q407" s="3">
        <v>1</v>
      </c>
      <c r="R407" s="3">
        <v>0</v>
      </c>
      <c r="S407" s="3"/>
      <c r="T407" s="3">
        <v>0</v>
      </c>
      <c r="U407" s="3">
        <v>0</v>
      </c>
      <c r="X407" s="14">
        <v>0</v>
      </c>
      <c r="Y407" s="14">
        <v>0</v>
      </c>
      <c r="AA407" s="14">
        <v>0</v>
      </c>
      <c r="AB407" s="14">
        <v>0</v>
      </c>
      <c r="AD407" s="3">
        <v>0</v>
      </c>
      <c r="AE407" s="3">
        <v>0</v>
      </c>
      <c r="AG407" s="11">
        <f t="shared" si="37"/>
        <v>1</v>
      </c>
      <c r="AH407" s="11">
        <f t="shared" si="38"/>
        <v>0</v>
      </c>
    </row>
    <row r="408" spans="1:34" ht="12.75">
      <c r="A408" s="2" t="s">
        <v>139</v>
      </c>
      <c r="B408" s="2" t="s">
        <v>140</v>
      </c>
      <c r="C408" s="2" t="s">
        <v>22</v>
      </c>
      <c r="D408" s="2" t="s">
        <v>298</v>
      </c>
      <c r="E408" s="3">
        <v>1</v>
      </c>
      <c r="F408" s="3">
        <v>2</v>
      </c>
      <c r="G408" s="3"/>
      <c r="H408" s="3">
        <v>4</v>
      </c>
      <c r="I408" s="3">
        <v>1</v>
      </c>
      <c r="J408" s="3"/>
      <c r="K408" s="14">
        <v>1</v>
      </c>
      <c r="L408" s="14">
        <v>0</v>
      </c>
      <c r="M408" s="3"/>
      <c r="N408" s="3">
        <v>15</v>
      </c>
      <c r="O408" s="3">
        <v>2</v>
      </c>
      <c r="P408" s="3"/>
      <c r="Q408" s="3">
        <v>7</v>
      </c>
      <c r="R408" s="3">
        <v>0</v>
      </c>
      <c r="S408" s="3"/>
      <c r="T408" s="3">
        <v>58</v>
      </c>
      <c r="U408" s="3">
        <v>3</v>
      </c>
      <c r="X408" s="14">
        <v>0</v>
      </c>
      <c r="Y408" s="14">
        <v>0</v>
      </c>
      <c r="AA408" s="14">
        <v>3</v>
      </c>
      <c r="AB408" s="14">
        <v>0</v>
      </c>
      <c r="AD408" s="3">
        <v>4</v>
      </c>
      <c r="AE408" s="3">
        <v>0</v>
      </c>
      <c r="AG408" s="11">
        <f t="shared" si="37"/>
        <v>93</v>
      </c>
      <c r="AH408" s="11">
        <f t="shared" si="38"/>
        <v>8</v>
      </c>
    </row>
    <row r="409" spans="1:34" ht="12.75">
      <c r="A409" s="2" t="s">
        <v>139</v>
      </c>
      <c r="B409" s="2" t="s">
        <v>140</v>
      </c>
      <c r="C409" s="2" t="s">
        <v>22</v>
      </c>
      <c r="D409" s="2" t="s">
        <v>210</v>
      </c>
      <c r="E409" s="3">
        <v>0</v>
      </c>
      <c r="F409" s="3">
        <v>0</v>
      </c>
      <c r="G409" s="3"/>
      <c r="H409" s="3">
        <v>0</v>
      </c>
      <c r="I409" s="3">
        <v>0</v>
      </c>
      <c r="J409" s="3"/>
      <c r="K409" s="14">
        <v>0</v>
      </c>
      <c r="L409" s="14">
        <v>0</v>
      </c>
      <c r="M409" s="3"/>
      <c r="N409" s="3">
        <v>0</v>
      </c>
      <c r="O409" s="3">
        <v>0</v>
      </c>
      <c r="P409" s="3"/>
      <c r="Q409" s="3">
        <v>0</v>
      </c>
      <c r="R409" s="3">
        <v>0</v>
      </c>
      <c r="S409" s="3"/>
      <c r="T409" s="3">
        <v>0</v>
      </c>
      <c r="U409" s="3">
        <v>0</v>
      </c>
      <c r="X409" s="14">
        <v>0</v>
      </c>
      <c r="Y409" s="14">
        <v>0</v>
      </c>
      <c r="AA409" s="14">
        <v>0</v>
      </c>
      <c r="AB409" s="14">
        <v>0</v>
      </c>
      <c r="AD409" s="3">
        <v>0</v>
      </c>
      <c r="AE409" s="3">
        <v>0</v>
      </c>
      <c r="AG409" s="11">
        <f t="shared" si="37"/>
        <v>0</v>
      </c>
      <c r="AH409" s="11">
        <f t="shared" si="38"/>
        <v>0</v>
      </c>
    </row>
    <row r="410" spans="1:34" ht="12.75">
      <c r="A410" s="2" t="s">
        <v>139</v>
      </c>
      <c r="B410" s="2" t="s">
        <v>140</v>
      </c>
      <c r="C410" s="2" t="s">
        <v>22</v>
      </c>
      <c r="D410" s="2" t="s">
        <v>306</v>
      </c>
      <c r="E410" s="3">
        <v>0</v>
      </c>
      <c r="F410" s="3">
        <v>0</v>
      </c>
      <c r="G410" s="3"/>
      <c r="H410" s="3">
        <v>0</v>
      </c>
      <c r="I410" s="3">
        <v>0</v>
      </c>
      <c r="J410" s="3"/>
      <c r="K410" s="14">
        <v>0</v>
      </c>
      <c r="L410" s="14">
        <v>0</v>
      </c>
      <c r="M410" s="3"/>
      <c r="N410" s="3">
        <v>1</v>
      </c>
      <c r="O410" s="3">
        <v>0</v>
      </c>
      <c r="P410" s="3"/>
      <c r="Q410" s="3">
        <v>1</v>
      </c>
      <c r="R410" s="3">
        <v>1</v>
      </c>
      <c r="S410" s="3"/>
      <c r="T410" s="3">
        <v>16</v>
      </c>
      <c r="U410" s="3">
        <v>1</v>
      </c>
      <c r="X410" s="14">
        <v>0</v>
      </c>
      <c r="Y410" s="14">
        <v>0</v>
      </c>
      <c r="AA410" s="14">
        <v>0</v>
      </c>
      <c r="AB410" s="14">
        <v>0</v>
      </c>
      <c r="AD410" s="3">
        <v>1</v>
      </c>
      <c r="AE410" s="3">
        <v>0</v>
      </c>
      <c r="AG410" s="11">
        <f t="shared" si="37"/>
        <v>19</v>
      </c>
      <c r="AH410" s="11">
        <f t="shared" si="38"/>
        <v>2</v>
      </c>
    </row>
    <row r="411" spans="1:34" ht="12.75">
      <c r="A411" s="2" t="s">
        <v>139</v>
      </c>
      <c r="B411" s="2" t="s">
        <v>140</v>
      </c>
      <c r="C411" s="2" t="s">
        <v>22</v>
      </c>
      <c r="D411" s="2" t="s">
        <v>299</v>
      </c>
      <c r="E411" s="3">
        <v>0</v>
      </c>
      <c r="F411" s="3">
        <v>0</v>
      </c>
      <c r="G411" s="3"/>
      <c r="H411" s="3">
        <v>0</v>
      </c>
      <c r="I411" s="3">
        <v>0</v>
      </c>
      <c r="J411" s="3"/>
      <c r="K411" s="14">
        <v>0</v>
      </c>
      <c r="L411" s="14">
        <v>0</v>
      </c>
      <c r="M411" s="3"/>
      <c r="N411" s="3">
        <v>0</v>
      </c>
      <c r="O411" s="3">
        <v>0</v>
      </c>
      <c r="P411" s="3"/>
      <c r="Q411" s="3">
        <v>0</v>
      </c>
      <c r="R411" s="3">
        <v>0</v>
      </c>
      <c r="S411" s="3"/>
      <c r="T411" s="3">
        <v>2</v>
      </c>
      <c r="U411" s="3">
        <v>1</v>
      </c>
      <c r="X411" s="14">
        <v>0</v>
      </c>
      <c r="Y411" s="14">
        <v>0</v>
      </c>
      <c r="AA411" s="14">
        <v>0</v>
      </c>
      <c r="AB411" s="14">
        <v>0</v>
      </c>
      <c r="AD411" s="3">
        <v>0</v>
      </c>
      <c r="AE411" s="3">
        <v>0</v>
      </c>
      <c r="AG411" s="11">
        <f t="shared" si="37"/>
        <v>2</v>
      </c>
      <c r="AH411" s="11">
        <f t="shared" si="38"/>
        <v>1</v>
      </c>
    </row>
    <row r="412" spans="1:34" ht="12.75">
      <c r="A412" s="2" t="s">
        <v>139</v>
      </c>
      <c r="B412" s="2" t="s">
        <v>140</v>
      </c>
      <c r="C412" s="2" t="s">
        <v>22</v>
      </c>
      <c r="D412" s="2" t="s">
        <v>300</v>
      </c>
      <c r="E412" s="3">
        <v>0</v>
      </c>
      <c r="F412" s="3">
        <v>0</v>
      </c>
      <c r="G412" s="3"/>
      <c r="H412" s="3">
        <v>1</v>
      </c>
      <c r="I412" s="3">
        <v>0</v>
      </c>
      <c r="J412" s="3"/>
      <c r="K412" s="14">
        <v>0</v>
      </c>
      <c r="L412" s="14">
        <v>0</v>
      </c>
      <c r="M412" s="3"/>
      <c r="N412" s="3">
        <v>1</v>
      </c>
      <c r="O412" s="3">
        <v>1</v>
      </c>
      <c r="P412" s="3"/>
      <c r="Q412" s="3">
        <v>1</v>
      </c>
      <c r="R412" s="3">
        <v>0</v>
      </c>
      <c r="S412" s="3"/>
      <c r="T412" s="3">
        <v>4</v>
      </c>
      <c r="U412" s="3">
        <v>0</v>
      </c>
      <c r="X412" s="14">
        <v>0</v>
      </c>
      <c r="Y412" s="14">
        <v>0</v>
      </c>
      <c r="AA412" s="14">
        <v>1</v>
      </c>
      <c r="AB412" s="14">
        <v>0</v>
      </c>
      <c r="AD412" s="3">
        <v>1</v>
      </c>
      <c r="AE412" s="3">
        <v>0</v>
      </c>
      <c r="AG412" s="11">
        <f t="shared" si="37"/>
        <v>9</v>
      </c>
      <c r="AH412" s="11">
        <f t="shared" si="38"/>
        <v>1</v>
      </c>
    </row>
    <row r="413" spans="1:34" ht="12.75">
      <c r="A413" s="2" t="s">
        <v>139</v>
      </c>
      <c r="B413" s="2" t="s">
        <v>140</v>
      </c>
      <c r="C413" s="2" t="s">
        <v>22</v>
      </c>
      <c r="D413" s="2" t="s">
        <v>289</v>
      </c>
      <c r="E413" s="3">
        <v>0</v>
      </c>
      <c r="F413" s="3">
        <v>0</v>
      </c>
      <c r="G413" s="3"/>
      <c r="H413" s="3">
        <v>2</v>
      </c>
      <c r="I413" s="3">
        <v>2</v>
      </c>
      <c r="J413" s="3"/>
      <c r="K413" s="14">
        <v>0</v>
      </c>
      <c r="L413" s="14">
        <v>0</v>
      </c>
      <c r="M413" s="3"/>
      <c r="N413" s="3">
        <v>3</v>
      </c>
      <c r="O413" s="3">
        <v>0</v>
      </c>
      <c r="P413" s="3"/>
      <c r="Q413" s="3">
        <v>1</v>
      </c>
      <c r="R413" s="3">
        <v>1</v>
      </c>
      <c r="S413" s="3"/>
      <c r="T413" s="3">
        <v>16</v>
      </c>
      <c r="U413" s="3">
        <v>1</v>
      </c>
      <c r="X413" s="14">
        <v>0</v>
      </c>
      <c r="Y413" s="14">
        <v>0</v>
      </c>
      <c r="AA413" s="14">
        <v>1</v>
      </c>
      <c r="AB413" s="14">
        <v>0</v>
      </c>
      <c r="AD413" s="3">
        <v>0</v>
      </c>
      <c r="AE413" s="3">
        <v>0</v>
      </c>
      <c r="AG413" s="11">
        <f t="shared" si="37"/>
        <v>23</v>
      </c>
      <c r="AH413" s="11">
        <f t="shared" si="38"/>
        <v>4</v>
      </c>
    </row>
    <row r="414" spans="1:34" ht="12.75">
      <c r="A414" s="2"/>
      <c r="B414" s="9" t="s">
        <v>197</v>
      </c>
      <c r="C414" s="2"/>
      <c r="D414" s="2"/>
      <c r="E414" s="10">
        <f>SUM(E394:E413)</f>
        <v>4</v>
      </c>
      <c r="F414" s="10">
        <f>SUM(F394:F413)</f>
        <v>3</v>
      </c>
      <c r="G414" s="3"/>
      <c r="H414" s="10">
        <f>SUM(H394:H413)</f>
        <v>18</v>
      </c>
      <c r="I414" s="10">
        <f>SUM(I394:I413)</f>
        <v>8</v>
      </c>
      <c r="J414" s="3"/>
      <c r="K414" s="10">
        <f>SUM(K394:K413)</f>
        <v>2</v>
      </c>
      <c r="L414" s="10">
        <f>SUM(L394:L413)</f>
        <v>0</v>
      </c>
      <c r="M414" s="3"/>
      <c r="N414" s="10">
        <f>SUM(N394:N413)</f>
        <v>25</v>
      </c>
      <c r="O414" s="10">
        <f>SUM(O394:O413)</f>
        <v>5</v>
      </c>
      <c r="P414" s="3"/>
      <c r="Q414" s="10">
        <f>SUM(Q394:Q413)</f>
        <v>17</v>
      </c>
      <c r="R414" s="10">
        <f>SUM(R394:R413)</f>
        <v>4</v>
      </c>
      <c r="S414" s="3"/>
      <c r="T414" s="10">
        <f>SUM(T394:T413)</f>
        <v>151</v>
      </c>
      <c r="U414" s="10">
        <f>SUM(U394:U413)</f>
        <v>20</v>
      </c>
      <c r="X414" s="10">
        <f>SUM(X394:X413)</f>
        <v>0</v>
      </c>
      <c r="Y414" s="10">
        <f>SUM(Y394:Y413)</f>
        <v>0</v>
      </c>
      <c r="AA414" s="10">
        <f>SUM(AA394:AA413)</f>
        <v>8</v>
      </c>
      <c r="AB414" s="10">
        <f>SUM(AB394:AB413)</f>
        <v>1</v>
      </c>
      <c r="AD414" s="10">
        <f>SUM(AD394:AD413)</f>
        <v>8</v>
      </c>
      <c r="AE414" s="10">
        <f>SUM(AE394:AE413)</f>
        <v>0</v>
      </c>
      <c r="AG414" s="10">
        <f>SUM(AG394:AG413)</f>
        <v>233</v>
      </c>
      <c r="AH414" s="10">
        <f>SUM(AH394:AH413)</f>
        <v>41</v>
      </c>
    </row>
    <row r="415" spans="1:34" ht="12.75">
      <c r="A415" s="2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X415" s="3"/>
      <c r="Y415" s="3"/>
      <c r="AA415" s="3"/>
      <c r="AB415" s="3"/>
      <c r="AD415" s="3"/>
      <c r="AE415" s="3"/>
      <c r="AG415" s="11"/>
      <c r="AH415" s="11"/>
    </row>
    <row r="416" spans="1:34" ht="12.75">
      <c r="A416" s="2" t="s">
        <v>139</v>
      </c>
      <c r="B416" s="2" t="s">
        <v>143</v>
      </c>
      <c r="C416" s="2" t="s">
        <v>3</v>
      </c>
      <c r="D416" s="2" t="s">
        <v>2</v>
      </c>
      <c r="E416" s="14">
        <v>0</v>
      </c>
      <c r="F416" s="14">
        <v>0</v>
      </c>
      <c r="G416" s="14"/>
      <c r="H416" s="14">
        <v>0</v>
      </c>
      <c r="I416" s="14">
        <v>0</v>
      </c>
      <c r="J416" s="14"/>
      <c r="K416" s="14">
        <v>0</v>
      </c>
      <c r="L416" s="14">
        <v>0</v>
      </c>
      <c r="M416" s="14"/>
      <c r="N416" s="14">
        <v>0</v>
      </c>
      <c r="O416" s="14">
        <v>0</v>
      </c>
      <c r="P416" s="14"/>
      <c r="Q416" s="14">
        <v>0</v>
      </c>
      <c r="R416" s="14">
        <v>0</v>
      </c>
      <c r="S416" s="14"/>
      <c r="T416" s="14">
        <v>0</v>
      </c>
      <c r="U416" s="14">
        <v>0</v>
      </c>
      <c r="V416" s="15"/>
      <c r="W416" s="15"/>
      <c r="X416" s="14">
        <v>0</v>
      </c>
      <c r="Y416" s="14">
        <v>0</v>
      </c>
      <c r="Z416" s="15"/>
      <c r="AA416" s="14">
        <v>0</v>
      </c>
      <c r="AB416" s="14">
        <v>0</v>
      </c>
      <c r="AC416" s="15"/>
      <c r="AD416" s="14">
        <v>0</v>
      </c>
      <c r="AE416" s="14">
        <v>0</v>
      </c>
      <c r="AF416" s="15"/>
      <c r="AG416" s="11">
        <f aca="true" t="shared" si="41" ref="AG416:AH422">+T416+Q416+N416+K416+H416+E416+X416+AA416+AD416</f>
        <v>0</v>
      </c>
      <c r="AH416" s="11">
        <f t="shared" si="41"/>
        <v>0</v>
      </c>
    </row>
    <row r="417" spans="1:34" ht="12.75">
      <c r="A417" s="2" t="s">
        <v>139</v>
      </c>
      <c r="B417" s="2" t="s">
        <v>143</v>
      </c>
      <c r="C417" s="2" t="s">
        <v>3</v>
      </c>
      <c r="D417" s="22" t="s">
        <v>142</v>
      </c>
      <c r="E417" s="14">
        <v>0</v>
      </c>
      <c r="F417" s="14">
        <v>0</v>
      </c>
      <c r="G417" s="14"/>
      <c r="H417" s="14">
        <v>0</v>
      </c>
      <c r="I417" s="14">
        <v>0</v>
      </c>
      <c r="J417" s="14"/>
      <c r="K417" s="14">
        <v>0</v>
      </c>
      <c r="L417" s="14">
        <v>0</v>
      </c>
      <c r="M417" s="14"/>
      <c r="N417" s="14">
        <v>0</v>
      </c>
      <c r="O417" s="14">
        <v>0</v>
      </c>
      <c r="P417" s="14"/>
      <c r="Q417" s="14">
        <v>0</v>
      </c>
      <c r="R417" s="14">
        <v>0</v>
      </c>
      <c r="S417" s="14"/>
      <c r="T417" s="14">
        <v>0</v>
      </c>
      <c r="U417" s="14">
        <v>0</v>
      </c>
      <c r="V417" s="15"/>
      <c r="W417" s="15"/>
      <c r="X417" s="14">
        <v>0</v>
      </c>
      <c r="Y417" s="14">
        <v>0</v>
      </c>
      <c r="Z417" s="15"/>
      <c r="AA417" s="14">
        <v>0</v>
      </c>
      <c r="AB417" s="14">
        <v>0</v>
      </c>
      <c r="AC417" s="15"/>
      <c r="AD417" s="14">
        <v>0</v>
      </c>
      <c r="AE417" s="14">
        <v>0</v>
      </c>
      <c r="AF417" s="15"/>
      <c r="AG417" s="11">
        <f t="shared" si="41"/>
        <v>0</v>
      </c>
      <c r="AH417" s="11">
        <f t="shared" si="41"/>
        <v>0</v>
      </c>
    </row>
    <row r="418" spans="1:34" ht="12.75">
      <c r="A418" s="2" t="s">
        <v>139</v>
      </c>
      <c r="B418" s="2" t="s">
        <v>143</v>
      </c>
      <c r="C418" s="2" t="s">
        <v>3</v>
      </c>
      <c r="D418" s="22" t="s">
        <v>302</v>
      </c>
      <c r="E418" s="14">
        <v>0</v>
      </c>
      <c r="F418" s="14">
        <v>0</v>
      </c>
      <c r="G418" s="14"/>
      <c r="H418" s="14">
        <v>0</v>
      </c>
      <c r="I418" s="14">
        <v>0</v>
      </c>
      <c r="J418" s="14"/>
      <c r="K418" s="14">
        <v>0</v>
      </c>
      <c r="L418" s="14">
        <v>0</v>
      </c>
      <c r="M418" s="14"/>
      <c r="N418" s="14">
        <v>0</v>
      </c>
      <c r="O418" s="14">
        <v>0</v>
      </c>
      <c r="P418" s="14"/>
      <c r="Q418" s="14">
        <v>0</v>
      </c>
      <c r="R418" s="14">
        <v>0</v>
      </c>
      <c r="S418" s="14"/>
      <c r="T418" s="14">
        <v>0</v>
      </c>
      <c r="U418" s="14">
        <v>0</v>
      </c>
      <c r="V418" s="15"/>
      <c r="W418" s="15"/>
      <c r="X418" s="14">
        <v>0</v>
      </c>
      <c r="Y418" s="14">
        <v>0</v>
      </c>
      <c r="Z418" s="15"/>
      <c r="AA418" s="14">
        <v>0</v>
      </c>
      <c r="AB418" s="14">
        <v>0</v>
      </c>
      <c r="AC418" s="15"/>
      <c r="AD418" s="14">
        <v>0</v>
      </c>
      <c r="AE418" s="14">
        <v>0</v>
      </c>
      <c r="AF418" s="15"/>
      <c r="AG418" s="11">
        <f t="shared" si="41"/>
        <v>0</v>
      </c>
      <c r="AH418" s="11">
        <f t="shared" si="41"/>
        <v>0</v>
      </c>
    </row>
    <row r="419" spans="1:34" ht="12.75">
      <c r="A419" s="2" t="s">
        <v>139</v>
      </c>
      <c r="B419" s="2" t="s">
        <v>143</v>
      </c>
      <c r="C419" s="2" t="s">
        <v>3</v>
      </c>
      <c r="D419" s="22" t="s">
        <v>232</v>
      </c>
      <c r="E419" s="14">
        <v>0</v>
      </c>
      <c r="F419" s="14">
        <v>0</v>
      </c>
      <c r="G419" s="14"/>
      <c r="H419" s="14">
        <v>1</v>
      </c>
      <c r="I419" s="14">
        <v>2</v>
      </c>
      <c r="J419" s="14"/>
      <c r="K419" s="14">
        <v>0</v>
      </c>
      <c r="L419" s="14">
        <v>0</v>
      </c>
      <c r="M419" s="14"/>
      <c r="N419" s="14">
        <v>1</v>
      </c>
      <c r="O419" s="14">
        <v>1</v>
      </c>
      <c r="P419" s="14"/>
      <c r="Q419" s="14">
        <v>0</v>
      </c>
      <c r="R419" s="14">
        <v>0</v>
      </c>
      <c r="S419" s="14"/>
      <c r="T419" s="14">
        <v>2</v>
      </c>
      <c r="U419" s="14">
        <v>0</v>
      </c>
      <c r="V419" s="15"/>
      <c r="W419" s="15"/>
      <c r="X419" s="14">
        <v>0</v>
      </c>
      <c r="Y419" s="14">
        <v>0</v>
      </c>
      <c r="Z419" s="15"/>
      <c r="AA419" s="14">
        <v>1</v>
      </c>
      <c r="AB419" s="14">
        <v>0</v>
      </c>
      <c r="AC419" s="15"/>
      <c r="AD419" s="14">
        <v>0</v>
      </c>
      <c r="AE419" s="14">
        <v>0</v>
      </c>
      <c r="AF419" s="15"/>
      <c r="AG419" s="11">
        <f t="shared" si="41"/>
        <v>5</v>
      </c>
      <c r="AH419" s="11">
        <f t="shared" si="41"/>
        <v>3</v>
      </c>
    </row>
    <row r="420" spans="1:34" ht="12.75">
      <c r="A420" s="2" t="s">
        <v>139</v>
      </c>
      <c r="B420" s="2" t="s">
        <v>143</v>
      </c>
      <c r="C420" s="2" t="s">
        <v>3</v>
      </c>
      <c r="D420" s="22" t="s">
        <v>269</v>
      </c>
      <c r="E420" s="14">
        <v>0</v>
      </c>
      <c r="F420" s="14">
        <v>0</v>
      </c>
      <c r="G420" s="14"/>
      <c r="H420" s="14">
        <v>0</v>
      </c>
      <c r="I420" s="14">
        <v>0</v>
      </c>
      <c r="J420" s="14"/>
      <c r="K420" s="14">
        <v>0</v>
      </c>
      <c r="L420" s="14">
        <v>0</v>
      </c>
      <c r="M420" s="14"/>
      <c r="N420" s="14">
        <v>0</v>
      </c>
      <c r="O420" s="14">
        <v>0</v>
      </c>
      <c r="P420" s="14"/>
      <c r="Q420" s="14">
        <v>0</v>
      </c>
      <c r="R420" s="14">
        <v>1</v>
      </c>
      <c r="S420" s="14"/>
      <c r="T420" s="14">
        <v>0</v>
      </c>
      <c r="U420" s="14">
        <v>0</v>
      </c>
      <c r="V420" s="15"/>
      <c r="W420" s="15"/>
      <c r="X420" s="14">
        <v>0</v>
      </c>
      <c r="Y420" s="14">
        <v>0</v>
      </c>
      <c r="Z420" s="15"/>
      <c r="AA420" s="14">
        <v>0</v>
      </c>
      <c r="AB420" s="14">
        <v>0</v>
      </c>
      <c r="AC420" s="15"/>
      <c r="AD420" s="14">
        <v>0</v>
      </c>
      <c r="AE420" s="14">
        <v>0</v>
      </c>
      <c r="AF420" s="15"/>
      <c r="AG420" s="11">
        <f t="shared" si="41"/>
        <v>0</v>
      </c>
      <c r="AH420" s="11">
        <f t="shared" si="41"/>
        <v>1</v>
      </c>
    </row>
    <row r="421" spans="1:34" ht="12.75">
      <c r="A421" s="2" t="s">
        <v>139</v>
      </c>
      <c r="B421" s="2" t="s">
        <v>143</v>
      </c>
      <c r="C421" s="2" t="s">
        <v>3</v>
      </c>
      <c r="D421" s="22" t="s">
        <v>233</v>
      </c>
      <c r="E421" s="14">
        <v>0</v>
      </c>
      <c r="F421" s="14">
        <v>0</v>
      </c>
      <c r="G421" s="14"/>
      <c r="H421" s="14">
        <v>0</v>
      </c>
      <c r="I421" s="14">
        <v>0</v>
      </c>
      <c r="J421" s="14"/>
      <c r="K421" s="14">
        <v>0</v>
      </c>
      <c r="L421" s="14">
        <v>0</v>
      </c>
      <c r="M421" s="14"/>
      <c r="N421" s="14">
        <v>0</v>
      </c>
      <c r="O421" s="14">
        <v>0</v>
      </c>
      <c r="P421" s="14"/>
      <c r="Q421" s="14">
        <v>0</v>
      </c>
      <c r="R421" s="14">
        <v>0</v>
      </c>
      <c r="S421" s="14"/>
      <c r="T421" s="14">
        <v>1</v>
      </c>
      <c r="U421" s="14">
        <v>0</v>
      </c>
      <c r="V421" s="15"/>
      <c r="W421" s="15"/>
      <c r="X421" s="14">
        <v>0</v>
      </c>
      <c r="Y421" s="14">
        <v>0</v>
      </c>
      <c r="Z421" s="15"/>
      <c r="AA421" s="14">
        <v>0</v>
      </c>
      <c r="AB421" s="14">
        <v>0</v>
      </c>
      <c r="AC421" s="15"/>
      <c r="AD421" s="14">
        <v>0</v>
      </c>
      <c r="AE421" s="14">
        <v>0</v>
      </c>
      <c r="AF421" s="15"/>
      <c r="AG421" s="11">
        <f t="shared" si="41"/>
        <v>1</v>
      </c>
      <c r="AH421" s="11">
        <f t="shared" si="41"/>
        <v>0</v>
      </c>
    </row>
    <row r="422" spans="1:34" ht="12.75">
      <c r="A422" s="2" t="s">
        <v>139</v>
      </c>
      <c r="B422" s="2" t="s">
        <v>143</v>
      </c>
      <c r="C422" s="2" t="s">
        <v>3</v>
      </c>
      <c r="D422" s="22" t="s">
        <v>270</v>
      </c>
      <c r="E422" s="14">
        <v>0</v>
      </c>
      <c r="F422" s="14">
        <v>0</v>
      </c>
      <c r="G422" s="14"/>
      <c r="H422" s="14">
        <v>0</v>
      </c>
      <c r="I422" s="14">
        <v>0</v>
      </c>
      <c r="J422" s="14"/>
      <c r="K422" s="14">
        <v>0</v>
      </c>
      <c r="L422" s="14">
        <v>0</v>
      </c>
      <c r="M422" s="14"/>
      <c r="N422" s="14">
        <v>0</v>
      </c>
      <c r="O422" s="14">
        <v>0</v>
      </c>
      <c r="P422" s="14"/>
      <c r="Q422" s="14">
        <v>0</v>
      </c>
      <c r="R422" s="14">
        <v>0</v>
      </c>
      <c r="S422" s="14"/>
      <c r="T422" s="14">
        <v>0</v>
      </c>
      <c r="U422" s="14">
        <v>0</v>
      </c>
      <c r="V422" s="15"/>
      <c r="W422" s="15"/>
      <c r="X422" s="14">
        <v>0</v>
      </c>
      <c r="Y422" s="14">
        <v>0</v>
      </c>
      <c r="Z422" s="15"/>
      <c r="AA422" s="14">
        <v>0</v>
      </c>
      <c r="AB422" s="14">
        <v>0</v>
      </c>
      <c r="AC422" s="15"/>
      <c r="AD422" s="14">
        <v>0</v>
      </c>
      <c r="AE422" s="14">
        <v>0</v>
      </c>
      <c r="AF422" s="15"/>
      <c r="AG422" s="11">
        <f t="shared" si="41"/>
        <v>0</v>
      </c>
      <c r="AH422" s="11">
        <f t="shared" si="41"/>
        <v>0</v>
      </c>
    </row>
    <row r="423" spans="1:34" ht="12.75">
      <c r="A423" s="2"/>
      <c r="B423" s="9" t="s">
        <v>234</v>
      </c>
      <c r="C423" s="2"/>
      <c r="D423" s="22"/>
      <c r="E423" s="10">
        <f>SUM(E416:E422)</f>
        <v>0</v>
      </c>
      <c r="F423" s="10">
        <f>SUM(F416:F422)</f>
        <v>0</v>
      </c>
      <c r="G423" s="10"/>
      <c r="H423" s="10">
        <f>SUM(H416:H422)</f>
        <v>1</v>
      </c>
      <c r="I423" s="10">
        <f>SUM(I416:I422)</f>
        <v>2</v>
      </c>
      <c r="J423" s="10"/>
      <c r="K423" s="10">
        <f>SUM(K416:K422)</f>
        <v>0</v>
      </c>
      <c r="L423" s="10">
        <f>SUM(L416:L422)</f>
        <v>0</v>
      </c>
      <c r="M423" s="10"/>
      <c r="N423" s="10">
        <f>SUM(N416:N422)</f>
        <v>1</v>
      </c>
      <c r="O423" s="10">
        <f>SUM(O416:O422)</f>
        <v>1</v>
      </c>
      <c r="P423" s="10"/>
      <c r="Q423" s="10">
        <f>SUM(Q416:Q422)</f>
        <v>0</v>
      </c>
      <c r="R423" s="10">
        <f>SUM(R416:R422)</f>
        <v>1</v>
      </c>
      <c r="S423" s="10"/>
      <c r="T423" s="10">
        <f>SUM(T416:T422)</f>
        <v>3</v>
      </c>
      <c r="U423" s="10">
        <f>SUM(U416:U422)</f>
        <v>0</v>
      </c>
      <c r="V423" s="8"/>
      <c r="W423" s="8"/>
      <c r="X423" s="10">
        <f>SUM(X416:X422)</f>
        <v>0</v>
      </c>
      <c r="Y423" s="10">
        <f>SUM(Y416:Y422)</f>
        <v>0</v>
      </c>
      <c r="Z423" s="8"/>
      <c r="AA423" s="10">
        <f>SUM(AA416:AA422)</f>
        <v>1</v>
      </c>
      <c r="AB423" s="10">
        <f>SUM(AB416:AB422)</f>
        <v>0</v>
      </c>
      <c r="AC423" s="8"/>
      <c r="AD423" s="10">
        <f>SUM(AD416:AD422)</f>
        <v>0</v>
      </c>
      <c r="AE423" s="10">
        <f>SUM(AE416:AE422)</f>
        <v>0</v>
      </c>
      <c r="AF423" s="8"/>
      <c r="AG423" s="10">
        <f>SUM(AG416:AG422)</f>
        <v>6</v>
      </c>
      <c r="AH423" s="10">
        <f>SUM(AH416:AH422)</f>
        <v>4</v>
      </c>
    </row>
    <row r="425" spans="2:35" ht="12.75">
      <c r="B425" s="13" t="s">
        <v>196</v>
      </c>
      <c r="E425" s="12">
        <f>+E423+E414</f>
        <v>4</v>
      </c>
      <c r="F425" s="12">
        <f>+F423+F414</f>
        <v>3</v>
      </c>
      <c r="H425" s="12">
        <f>+H423+H414</f>
        <v>19</v>
      </c>
      <c r="I425" s="12">
        <f>+I423+I414</f>
        <v>10</v>
      </c>
      <c r="K425" s="12">
        <f>+K423+K414</f>
        <v>2</v>
      </c>
      <c r="L425" s="12">
        <f>+L423+L414</f>
        <v>0</v>
      </c>
      <c r="N425" s="12">
        <f>+N423+N414</f>
        <v>26</v>
      </c>
      <c r="O425" s="12">
        <f>+O423+O414</f>
        <v>6</v>
      </c>
      <c r="Q425" s="12">
        <f>+Q423+Q414</f>
        <v>17</v>
      </c>
      <c r="R425" s="12">
        <f>+R423+R414</f>
        <v>5</v>
      </c>
      <c r="T425" s="12">
        <f>+T423+T414</f>
        <v>154</v>
      </c>
      <c r="U425" s="12">
        <f>+U423+U414</f>
        <v>20</v>
      </c>
      <c r="X425" s="12">
        <f>+X423+X414</f>
        <v>0</v>
      </c>
      <c r="Y425" s="12">
        <f>+Y423+Y414</f>
        <v>0</v>
      </c>
      <c r="AA425" s="12">
        <f>+AA423+AA414</f>
        <v>9</v>
      </c>
      <c r="AB425" s="12">
        <f>+AB423+AB414</f>
        <v>1</v>
      </c>
      <c r="AD425" s="12">
        <f>+AD423+AD414</f>
        <v>8</v>
      </c>
      <c r="AE425" s="12">
        <f>+AE423+AE414</f>
        <v>0</v>
      </c>
      <c r="AG425" s="12">
        <f>+AG423+AG414</f>
        <v>239</v>
      </c>
      <c r="AH425" s="12">
        <f>+AH423+AH414</f>
        <v>45</v>
      </c>
      <c r="AI425" s="26"/>
    </row>
    <row r="427" spans="2:34" ht="12.75">
      <c r="B427" s="13" t="s">
        <v>198</v>
      </c>
      <c r="E427" s="12">
        <f>+E425+E391+E368+E327+E293+E241+E70</f>
        <v>69</v>
      </c>
      <c r="F427" s="12">
        <f>+F425+F391+F368+F327+F293+F241+F70</f>
        <v>36</v>
      </c>
      <c r="H427" s="16">
        <f>+H425+H391+H368+H327+H293+H241+H70</f>
        <v>318</v>
      </c>
      <c r="I427" s="12">
        <f>+I425+I391+I368+I327+I293+I241+I70</f>
        <v>472</v>
      </c>
      <c r="K427" s="12">
        <f>+K425+K391+K368+K327+K293+K241+K70</f>
        <v>11</v>
      </c>
      <c r="L427" s="12">
        <f>+L425+L391+L368+L327+L293+L241+L70</f>
        <v>6</v>
      </c>
      <c r="N427" s="16">
        <f>+N425+N391+N368+N327+N293+N241+N70</f>
        <v>151</v>
      </c>
      <c r="O427" s="12">
        <f>+O425+O391+O368+O327+O293+O241+O70</f>
        <v>128</v>
      </c>
      <c r="Q427" s="12">
        <f>+Q425+Q391+Q368+Q327+Q293+Q241+Q70</f>
        <v>160</v>
      </c>
      <c r="R427" s="12">
        <f>+R425+R391+R368+R327+R293+R241+R70</f>
        <v>210</v>
      </c>
      <c r="T427" s="12">
        <f>+T425+T391+T368+T327+T293+T241+T70</f>
        <v>1627</v>
      </c>
      <c r="U427" s="16">
        <f>+U425+U391+U368+U327+U293+U241+U70</f>
        <v>1539</v>
      </c>
      <c r="X427" s="12">
        <f>+X425+X391+X368+X327+X293+X241+X70</f>
        <v>2</v>
      </c>
      <c r="Y427" s="16">
        <f>+Y425+Y391+Y368+Y327+Y293+Y241+Y70</f>
        <v>3</v>
      </c>
      <c r="AA427" s="12">
        <f>+AA425+AA391+AA368+AA327+AA293+AA241+AA70</f>
        <v>71</v>
      </c>
      <c r="AB427" s="16">
        <f>+AB425+AB391+AB368+AB327+AB293+AB241+AB70</f>
        <v>70</v>
      </c>
      <c r="AD427" s="12">
        <f>+AD425+AD391+AD368+AD327+AD293+AD241+AD70</f>
        <v>77</v>
      </c>
      <c r="AE427" s="16">
        <f>+AE425+AE391+AE368+AE327+AE293+AE241+AE70</f>
        <v>63</v>
      </c>
      <c r="AG427" s="16">
        <f>+AG425+AG391+AG368+AG327+AG293+AG241+AG70</f>
        <v>2486</v>
      </c>
      <c r="AH427" s="16">
        <f>+AH425+AH391+AH368+AH327+AH293+AH241+AH70</f>
        <v>2527</v>
      </c>
    </row>
    <row r="429" spans="2:33" ht="12.75">
      <c r="B429" s="6" t="s">
        <v>154</v>
      </c>
      <c r="AG429" s="11"/>
    </row>
    <row r="430" spans="2:34" ht="12.75">
      <c r="B430" s="4"/>
      <c r="AG430" s="11"/>
      <c r="AH430" s="11"/>
    </row>
    <row r="431" spans="2:33" ht="12.75">
      <c r="B431" s="6" t="s">
        <v>156</v>
      </c>
      <c r="AG431" s="11"/>
    </row>
    <row r="432" ht="12.75">
      <c r="AG432" s="11"/>
    </row>
  </sheetData>
  <sheetProtection/>
  <mergeCells count="17">
    <mergeCell ref="B281:C281"/>
    <mergeCell ref="A6:C6"/>
    <mergeCell ref="A1:AH1"/>
    <mergeCell ref="A2:AH2"/>
    <mergeCell ref="A3:AH3"/>
    <mergeCell ref="Q6:R6"/>
    <mergeCell ref="T6:U6"/>
    <mergeCell ref="E5:F5"/>
    <mergeCell ref="X6:Y6"/>
    <mergeCell ref="AA6:AB6"/>
    <mergeCell ref="K5:L5"/>
    <mergeCell ref="E6:F6"/>
    <mergeCell ref="H6:I6"/>
    <mergeCell ref="K6:L6"/>
    <mergeCell ref="N6:O6"/>
    <mergeCell ref="AG6:AH6"/>
    <mergeCell ref="AD6:AE6"/>
  </mergeCells>
  <printOptions/>
  <pageMargins left="0.29" right="0.23" top="1" bottom="1" header="0.5" footer="0.5"/>
  <pageSetup fitToHeight="6" fitToWidth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Galecki, Jennifer</cp:lastModifiedBy>
  <cp:lastPrinted>2014-07-24T06:00:33Z</cp:lastPrinted>
  <dcterms:created xsi:type="dcterms:W3CDTF">2008-08-18T19:36:42Z</dcterms:created>
  <dcterms:modified xsi:type="dcterms:W3CDTF">2016-11-01T17:50:34Z</dcterms:modified>
  <cp:category/>
  <cp:version/>
  <cp:contentType/>
  <cp:contentStatus/>
</cp:coreProperties>
</file>