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0" windowWidth="20520" windowHeight="3810" tabRatio="500" activeTab="0"/>
  </bookViews>
  <sheets>
    <sheet name="A" sheetId="1" r:id="rId1"/>
  </sheets>
  <definedNames>
    <definedName name="_xlnm.Print_Area" localSheetId="0">'A'!$A$8:$AD$276</definedName>
    <definedName name="_xlnm.Print_Titles" localSheetId="0">'A'!$1:$7</definedName>
  </definedNames>
  <calcPr fullCalcOnLoad="1"/>
</workbook>
</file>

<file path=xl/sharedStrings.xml><?xml version="1.0" encoding="utf-8"?>
<sst xmlns="http://schemas.openxmlformats.org/spreadsheetml/2006/main" count="447" uniqueCount="168">
  <si>
    <t>MAJOR, OPTION AND DEGREE</t>
  </si>
  <si>
    <t xml:space="preserve">   ARCHITECTURE</t>
  </si>
  <si>
    <t xml:space="preserve">           BA.............................................</t>
  </si>
  <si>
    <t xml:space="preserve">          *BArch........................................</t>
  </si>
  <si>
    <t xml:space="preserve">        TOTAL</t>
  </si>
  <si>
    <t xml:space="preserve">   ANTHROPOLOGY</t>
  </si>
  <si>
    <t xml:space="preserve">           BFA...........................................</t>
  </si>
  <si>
    <t xml:space="preserve">        Subtotal</t>
  </si>
  <si>
    <t xml:space="preserve">   BIOLOGY</t>
  </si>
  <si>
    <t xml:space="preserve">           BS.............................................</t>
  </si>
  <si>
    <t xml:space="preserve">   CHEMISTRY</t>
  </si>
  <si>
    <t xml:space="preserve">   COMMUNICATION STUDIES</t>
  </si>
  <si>
    <t xml:space="preserve">   CRIMINAL JUSTICE</t>
  </si>
  <si>
    <t>*These are fifth-year students and already hold the B.A. in Architecture.</t>
  </si>
  <si>
    <t xml:space="preserve">   DANCE</t>
  </si>
  <si>
    <t xml:space="preserve">   EARTH SCIENCE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</si>
  <si>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</si>
  <si>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</si>
  <si>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</si>
  <si>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</si>
  <si>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</si>
  <si>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</si>
  <si>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</si>
  <si>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</si>
  <si>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</si>
  <si>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</si>
  <si>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</si>
  <si>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</si>
  <si>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</si>
  <si>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</si>
  <si>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</si>
  <si>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SOCIAL WORK</t>
  </si>
  <si>
    <t xml:space="preserve">           BSW..........................................</t>
  </si>
  <si>
    <t xml:space="preserve">   SOCIOLOGY</t>
  </si>
  <si>
    <t xml:space="preserve">   SPANISH</t>
  </si>
  <si>
    <t xml:space="preserve">   THEATER</t>
  </si>
  <si>
    <t>COLLEGE OF BUSINESS ADMINISTRATION</t>
  </si>
  <si>
    <t xml:space="preserve">   ACCOUNTING</t>
  </si>
  <si>
    <t xml:space="preserve">           BSBA.........................................</t>
  </si>
  <si>
    <t xml:space="preserve">   ECONOMICS</t>
  </si>
  <si>
    <t xml:space="preserve">   FINANCE</t>
  </si>
  <si>
    <t xml:space="preserve">   INDUSTRIAL OPERATIONS MANAGEMENT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</si>
  <si>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</si>
  <si>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</si>
  <si>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</si>
  <si>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</si>
  <si>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</si>
  <si>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</si>
  <si>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</si>
  <si>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</si>
  <si>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</si>
  <si>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</si>
  <si>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</si>
  <si>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</si>
  <si>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</si>
  <si>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</si>
  <si>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</si>
  <si>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    BSE...........................................</t>
  </si>
  <si>
    <t xml:space="preserve">   ENGINEERING</t>
  </si>
  <si>
    <t xml:space="preserve">        CIVIL ENGINEERING</t>
  </si>
  <si>
    <t xml:space="preserve">           BSCE.........................................</t>
  </si>
  <si>
    <t xml:space="preserve">        ELECTRICAL ENGINEERING</t>
  </si>
  <si>
    <t xml:space="preserve">           BSEE.........................................</t>
  </si>
  <si>
    <t xml:space="preserve">           BSME.........................................</t>
  </si>
  <si>
    <t xml:space="preserve">   ENGINEERING TECHNOLOGY</t>
  </si>
  <si>
    <t xml:space="preserve">        CIVIL</t>
  </si>
  <si>
    <t xml:space="preserve">           BSET..........................................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</si>
  <si>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</si>
  <si>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</si>
  <si>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</si>
  <si>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BSN............................................</t>
  </si>
  <si>
    <t xml:space="preserve">   PRE-NURSING FRESHMAN</t>
  </si>
  <si>
    <t xml:space="preserve">   PRE-NURSING TRANSFER</t>
  </si>
  <si>
    <t>UNDESIGNATED</t>
  </si>
  <si>
    <t xml:space="preserve">        Undesignated....................................</t>
  </si>
  <si>
    <t>GRAND TOTAL</t>
  </si>
  <si>
    <t xml:space="preserve">  </t>
  </si>
  <si>
    <t>NON-RESIDENT</t>
  </si>
  <si>
    <t xml:space="preserve">       ALIEN</t>
  </si>
  <si>
    <t xml:space="preserve"> </t>
  </si>
  <si>
    <t xml:space="preserve">     F</t>
  </si>
  <si>
    <t xml:space="preserve">   M</t>
  </si>
  <si>
    <t xml:space="preserve">   F</t>
  </si>
  <si>
    <t xml:space="preserve">    F</t>
  </si>
  <si>
    <t xml:space="preserve">      WHITE</t>
  </si>
  <si>
    <t xml:space="preserve">   HISPANIC</t>
  </si>
  <si>
    <t xml:space="preserve">       ASIAN</t>
  </si>
  <si>
    <t xml:space="preserve">      INDIAN</t>
  </si>
  <si>
    <t xml:space="preserve">   AMERICAN</t>
  </si>
  <si>
    <t xml:space="preserve">    BLACK</t>
  </si>
  <si>
    <t xml:space="preserve">       TOTAL</t>
  </si>
  <si>
    <t>M</t>
  </si>
  <si>
    <t>F</t>
  </si>
  <si>
    <t xml:space="preserve">   DANCE EDUCATION</t>
  </si>
  <si>
    <t xml:space="preserve">   THEATER EDUCATION</t>
  </si>
  <si>
    <t xml:space="preserve">           BS..............................................</t>
  </si>
  <si>
    <t xml:space="preserve">           BS...........................................…</t>
  </si>
  <si>
    <t xml:space="preserve">   NURSING-PATHWAY PROGRAM</t>
  </si>
  <si>
    <t xml:space="preserve">   SOCIAL WORK LOWER DIVISION</t>
  </si>
  <si>
    <t xml:space="preserve">        COMPUTER ENGINEERING</t>
  </si>
  <si>
    <t xml:space="preserve">           BS…..........................................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</si>
  <si>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</si>
  <si>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</si>
  <si>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</si>
  <si>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</si>
  <si>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</si>
  <si>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   MUSIC PERFORMANCE</t>
  </si>
  <si>
    <t>School of Nursing</t>
  </si>
  <si>
    <t>COLLEGE OF HEALTH &amp; HUMAN SERVICES</t>
  </si>
  <si>
    <t xml:space="preserve">   ATHLETIC TRAINING</t>
  </si>
  <si>
    <t xml:space="preserve">   PRE-ART</t>
  </si>
  <si>
    <t xml:space="preserve">        Pending Architecture…………………..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</si>
  <si>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</si>
  <si>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</si>
  <si>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</si>
  <si>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</si>
  <si>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>UNDERGRADUATE DEGREE CREDIT HEADCOUNT ENROLLMENT</t>
  </si>
  <si>
    <t>BY MAJOR, OPTION, DEGREE, RACE AND SEX FOR EACH COLLEGE</t>
  </si>
  <si>
    <t xml:space="preserve">   AFRICANA STUDIES</t>
  </si>
  <si>
    <t xml:space="preserve">   ART HISTORY</t>
  </si>
  <si>
    <t xml:space="preserve">   PRE-BIOLOGY</t>
  </si>
  <si>
    <t xml:space="preserve">   ENGINEERING - UNDESIGNATED</t>
  </si>
  <si>
    <t xml:space="preserve">   EXERCISE SCIENCE</t>
  </si>
  <si>
    <t xml:space="preserve">        MECHANICAL EGR &amp; EGR SCIENCE</t>
  </si>
  <si>
    <t xml:space="preserve">        ENGINEERING TECH - UNDESIGNATED</t>
  </si>
  <si>
    <t xml:space="preserve">       CONSTRUCTION MANAGEMENT</t>
  </si>
  <si>
    <t>COLLEGE OF COMPUTING &amp; INFORMATICS</t>
  </si>
  <si>
    <t xml:space="preserve">   MATHEMATICS for BUSINESS</t>
  </si>
  <si>
    <t xml:space="preserve">   PRE-CRIMINAL JUSTICE</t>
  </si>
  <si>
    <t xml:space="preserve">           BSCPE.........................................</t>
  </si>
  <si>
    <t xml:space="preserve">   PRE-NURSING PATHWAYS</t>
  </si>
  <si>
    <t xml:space="preserve">           BSPH..........................................</t>
  </si>
  <si>
    <t xml:space="preserve">   PRE-KINESIOLOGY</t>
  </si>
  <si>
    <t xml:space="preserve">   PRE-PUBLIC HEALTH</t>
  </si>
  <si>
    <t xml:space="preserve">   PUBLIC HEALTH</t>
  </si>
  <si>
    <t xml:space="preserve">   RESPIRATORY THERAPY</t>
  </si>
  <si>
    <t xml:space="preserve">           BSRT..........................................</t>
  </si>
  <si>
    <t xml:space="preserve">        English Language Training Institute…..</t>
  </si>
  <si>
    <t xml:space="preserve">      Subtotal</t>
  </si>
  <si>
    <t>UNIVERSITY COLLEGE</t>
  </si>
  <si>
    <t xml:space="preserve">   PRE-CHILD AND FAMILY DEVELOPMENT</t>
  </si>
  <si>
    <t xml:space="preserve">           BSCM.........................................</t>
  </si>
  <si>
    <t xml:space="preserve">       SYSTEMS ENGINEERING</t>
  </si>
  <si>
    <t xml:space="preserve">           BSSE.........................................</t>
  </si>
  <si>
    <t>COLLEGE OF LIBERAL ARTS &amp; SCIENCES</t>
  </si>
  <si>
    <t>PACIFIC ISLANDER</t>
  </si>
  <si>
    <t xml:space="preserve">     M</t>
  </si>
  <si>
    <t xml:space="preserve">      F</t>
  </si>
  <si>
    <t>UNKNOWN</t>
  </si>
  <si>
    <t>2+ RACES</t>
  </si>
  <si>
    <t>COLLEGE OF ARTS &amp; ARCHITECTURE</t>
  </si>
  <si>
    <t xml:space="preserve">   UG CERT IN COMPUTER PROGRAMMING</t>
  </si>
  <si>
    <t xml:space="preserve">           CERT.........................................</t>
  </si>
  <si>
    <t xml:space="preserve">   JAPANESE</t>
  </si>
  <si>
    <t xml:space="preserve">   SPECIAL EDUCATION - DUAL PROGRAM</t>
  </si>
  <si>
    <t xml:space="preserve">   OPERATION &amp; SUPPLY CHAIN MANAGEMENT</t>
  </si>
  <si>
    <t xml:space="preserve">   BUSINESS ENTREPRENEUR</t>
  </si>
  <si>
    <t xml:space="preserve">           UCER.........................................</t>
  </si>
  <si>
    <t xml:space="preserve">   NEURODIAGNOSTIC &amp; SLEEP SCIENCE</t>
  </si>
  <si>
    <t xml:space="preserve">   INTERNATIONAL PUBLIC RELATIONS</t>
  </si>
  <si>
    <t xml:space="preserve">           UCER……………………………….</t>
  </si>
  <si>
    <t xml:space="preserve">   LANGUAGE TRANSLATION</t>
  </si>
  <si>
    <t xml:space="preserve">   EARTH &amp; ENRVIRONMENTAL SCIENCE</t>
  </si>
  <si>
    <t xml:space="preserve">         Health Professions</t>
  </si>
  <si>
    <r>
      <t xml:space="preserve">         </t>
    </r>
    <r>
      <rPr>
        <sz val="10"/>
        <rFont val="Arial"/>
        <family val="2"/>
      </rPr>
      <t>University College</t>
    </r>
  </si>
  <si>
    <t xml:space="preserve">         TOTAL</t>
  </si>
  <si>
    <t xml:space="preserve">   ENVIRONMENTAL STUDIES</t>
  </si>
  <si>
    <t>SPRING 2016  -  TABLE III-6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</si>
</sst>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3" fillId="0" borderId="0" applyNumberFormat="0" applyFill="0" applyBorder="0" applyAlignment="0" applyProtection="0"/>
    <xf numFmtId="2" fontId="0" fillId="0" borderId="0" applyFill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58" applyNumberFormat="1" applyFont="1" applyFill="1" applyAlignment="1">
      <alignment horizontal="center"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3" fontId="1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 horizontal="center"/>
    </xf>
    <xf numFmtId="3" fontId="0" fillId="0" borderId="0" xfId="58" applyNumberFormat="1" applyFont="1" applyFill="1" applyAlignment="1">
      <alignment/>
    </xf>
    <xf numFmtId="0" fontId="3" fillId="0" borderId="0" xfId="58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0" fontId="1" fillId="0" borderId="0" xfId="58" applyFont="1" applyFill="1" applyAlignment="1">
      <alignment/>
    </xf>
    <xf numFmtId="3" fontId="1" fillId="0" borderId="0" xfId="58" applyNumberFormat="1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/>
    </xf>
    <xf numFmtId="3" fontId="1" fillId="0" borderId="0" xfId="58" applyNumberFormat="1" applyFont="1" applyFill="1" applyAlignment="1" quotePrefix="1">
      <alignment horizontal="center"/>
    </xf>
    <xf numFmtId="0" fontId="0" fillId="0" borderId="0" xfId="58" applyFont="1" applyFill="1" applyAlignment="1">
      <alignment/>
    </xf>
    <xf numFmtId="0" fontId="0" fillId="0" borderId="0" xfId="58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58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58" applyNumberFormat="1" applyFont="1" applyFill="1" applyAlignment="1">
      <alignment horizontal="center"/>
    </xf>
    <xf numFmtId="3" fontId="3" fillId="0" borderId="0" xfId="58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58" applyFont="1" applyFill="1" applyAlignment="1">
      <alignment horizontal="center"/>
    </xf>
    <xf numFmtId="0" fontId="1" fillId="0" borderId="0" xfId="5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  <xf numFmtId="3" fontId="1" fillId="0" borderId="0" xfId="58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959"/>
  <sheetViews>
    <sheetView tabSelected="1" showOutlineSymbols="0" zoomScalePageLayoutView="0" workbookViewId="0" topLeftCell="A1">
      <selection activeCell="A1" sqref="A1:AD1"/>
    </sheetView>
  </sheetViews>
  <sheetFormatPr defaultColWidth="9.140625" defaultRowHeight="12.75"/>
  <cols>
    <col min="1" max="1" width="47.7109375" style="9" customWidth="1"/>
    <col min="2" max="3" width="6.7109375" style="9" customWidth="1"/>
    <col min="4" max="4" width="1.57421875" style="9" customWidth="1"/>
    <col min="5" max="5" width="6.8515625" style="9" customWidth="1"/>
    <col min="6" max="6" width="7.8515625" style="9" customWidth="1"/>
    <col min="7" max="7" width="1.57421875" style="9" customWidth="1"/>
    <col min="8" max="8" width="6.7109375" style="9" customWidth="1"/>
    <col min="9" max="9" width="6.00390625" style="9" customWidth="1"/>
    <col min="10" max="10" width="1.57421875" style="9" customWidth="1"/>
    <col min="11" max="11" width="6.8515625" style="9" customWidth="1"/>
    <col min="12" max="12" width="5.7109375" style="9" customWidth="1"/>
    <col min="13" max="13" width="1.57421875" style="9" customWidth="1"/>
    <col min="14" max="14" width="6.7109375" style="9" customWidth="1"/>
    <col min="15" max="15" width="6.00390625" style="9" customWidth="1"/>
    <col min="16" max="16" width="1.57421875" style="9" customWidth="1"/>
    <col min="17" max="17" width="6.8515625" style="9" customWidth="1"/>
    <col min="18" max="18" width="7.57421875" style="9" customWidth="1"/>
    <col min="19" max="19" width="1.57421875" style="9" customWidth="1"/>
    <col min="20" max="20" width="8.8515625" style="9" customWidth="1"/>
    <col min="21" max="21" width="8.421875" style="9" customWidth="1"/>
    <col min="22" max="22" width="1.57421875" style="9" customWidth="1"/>
    <col min="23" max="24" width="7.57421875" style="9" customWidth="1"/>
    <col min="25" max="25" width="1.57421875" style="9" customWidth="1"/>
    <col min="26" max="27" width="7.57421875" style="9" customWidth="1"/>
    <col min="28" max="28" width="1.57421875" style="9" customWidth="1"/>
    <col min="29" max="29" width="7.140625" style="9" customWidth="1"/>
    <col min="30" max="30" width="8.00390625" style="9" customWidth="1"/>
    <col min="31" max="73" width="9.140625" style="6" customWidth="1"/>
    <col min="74" max="74" width="0" style="6" hidden="1" customWidth="1"/>
    <col min="75" max="75" width="116.28125" style="6" customWidth="1"/>
    <col min="76" max="84" width="0" style="6" hidden="1" customWidth="1"/>
    <col min="85" max="95" width="9.140625" style="6" customWidth="1"/>
    <col min="96" max="96" width="116.28125" style="6" customWidth="1"/>
    <col min="97" max="147" width="9.140625" style="6" customWidth="1"/>
    <col min="148" max="154" width="0" style="6" hidden="1" customWidth="1"/>
    <col min="155" max="166" width="9.140625" style="6" customWidth="1"/>
    <col min="167" max="167" width="116.28125" style="6" customWidth="1"/>
    <col min="168" max="175" width="9.140625" style="6" customWidth="1"/>
    <col min="176" max="182" width="0" style="6" hidden="1" customWidth="1"/>
    <col min="183" max="225" width="9.140625" style="6" customWidth="1"/>
    <col min="226" max="226" width="116.28125" style="6" customWidth="1"/>
    <col min="227" max="245" width="9.140625" style="6" customWidth="1"/>
    <col min="246" max="252" width="0" style="6" hidden="1" customWidth="1"/>
    <col min="253" max="16384" width="9.140625" style="6" customWidth="1"/>
  </cols>
  <sheetData>
    <row r="1" spans="1:30" s="9" customFormat="1" ht="12.75">
      <c r="A1" s="34" t="s">
        <v>116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</row>
    <row r="2" spans="1:30" ht="12.75">
      <c r="A2" s="35" t="s">
        <v>117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</row>
    <row r="3" spans="1:30" s="9" customFormat="1" ht="12.75">
      <c r="A3" s="36" t="s">
        <v>167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5" spans="1:30" ht="12.75">
      <c r="A5" s="2"/>
      <c r="B5" s="2" t="s">
        <v>77</v>
      </c>
      <c r="C5" s="2"/>
      <c r="D5" s="2"/>
      <c r="E5" s="2"/>
      <c r="F5" s="2"/>
      <c r="G5" s="2"/>
      <c r="H5" s="2" t="s">
        <v>88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17" t="s">
        <v>0</v>
      </c>
      <c r="B6" s="17" t="s">
        <v>78</v>
      </c>
      <c r="C6" s="17"/>
      <c r="D6" s="17"/>
      <c r="E6" s="17" t="s">
        <v>89</v>
      </c>
      <c r="F6" s="17"/>
      <c r="G6" s="17"/>
      <c r="H6" s="17" t="s">
        <v>87</v>
      </c>
      <c r="K6" s="2" t="s">
        <v>86</v>
      </c>
      <c r="L6" s="2"/>
      <c r="M6" s="2"/>
      <c r="N6" s="2" t="s">
        <v>85</v>
      </c>
      <c r="O6" s="2"/>
      <c r="P6" s="2"/>
      <c r="Q6" s="2" t="s">
        <v>84</v>
      </c>
      <c r="R6" s="2"/>
      <c r="S6" s="2"/>
      <c r="T6" s="38" t="s">
        <v>145</v>
      </c>
      <c r="U6" s="39"/>
      <c r="V6" s="2"/>
      <c r="W6" s="38" t="s">
        <v>148</v>
      </c>
      <c r="X6" s="39"/>
      <c r="Y6" s="2"/>
      <c r="Z6" s="38" t="s">
        <v>149</v>
      </c>
      <c r="AA6" s="39"/>
      <c r="AB6" s="2"/>
      <c r="AC6" s="2" t="s">
        <v>90</v>
      </c>
      <c r="AD6" s="2"/>
    </row>
    <row r="7" spans="1:30" s="9" customFormat="1" ht="12.75">
      <c r="A7" s="17"/>
      <c r="B7" s="21" t="s">
        <v>91</v>
      </c>
      <c r="C7" s="18" t="s">
        <v>80</v>
      </c>
      <c r="D7" s="18"/>
      <c r="E7" s="18" t="s">
        <v>81</v>
      </c>
      <c r="F7" s="18" t="s">
        <v>82</v>
      </c>
      <c r="G7" s="18"/>
      <c r="H7" s="7" t="s">
        <v>91</v>
      </c>
      <c r="I7" s="18" t="s">
        <v>83</v>
      </c>
      <c r="J7" s="18"/>
      <c r="K7" s="7" t="s">
        <v>91</v>
      </c>
      <c r="L7" s="7" t="s">
        <v>92</v>
      </c>
      <c r="M7" s="18"/>
      <c r="N7" s="7" t="s">
        <v>91</v>
      </c>
      <c r="O7" s="7" t="s">
        <v>92</v>
      </c>
      <c r="P7" s="18"/>
      <c r="Q7" s="7" t="s">
        <v>91</v>
      </c>
      <c r="R7" s="7" t="s">
        <v>92</v>
      </c>
      <c r="S7" s="7"/>
      <c r="T7" s="18" t="s">
        <v>146</v>
      </c>
      <c r="U7" s="18" t="s">
        <v>147</v>
      </c>
      <c r="V7" s="7"/>
      <c r="W7" s="18" t="s">
        <v>146</v>
      </c>
      <c r="X7" s="18" t="s">
        <v>147</v>
      </c>
      <c r="Y7" s="7"/>
      <c r="Z7" s="18" t="s">
        <v>146</v>
      </c>
      <c r="AA7" s="18" t="s">
        <v>147</v>
      </c>
      <c r="AB7" s="17"/>
      <c r="AC7" s="19" t="s">
        <v>91</v>
      </c>
      <c r="AD7" s="19" t="s">
        <v>92</v>
      </c>
    </row>
    <row r="8" spans="1:30" s="9" customFormat="1" ht="12.75">
      <c r="A8" s="17" t="s">
        <v>150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ht="12.75">
      <c r="B9" s="9" t="s">
        <v>76</v>
      </c>
    </row>
    <row r="10" spans="1:30" s="9" customFormat="1" ht="12.75">
      <c r="A10" s="6" t="s">
        <v>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9" t="s">
        <v>2</v>
      </c>
      <c r="B11" s="1">
        <v>2</v>
      </c>
      <c r="C11" s="1">
        <v>2</v>
      </c>
      <c r="D11" s="5"/>
      <c r="E11" s="1">
        <v>12</v>
      </c>
      <c r="F11" s="1">
        <v>8</v>
      </c>
      <c r="G11" s="5"/>
      <c r="H11" s="1">
        <v>0</v>
      </c>
      <c r="I11" s="1">
        <v>0</v>
      </c>
      <c r="J11" s="5"/>
      <c r="K11" s="1">
        <v>3</v>
      </c>
      <c r="L11" s="1">
        <v>0</v>
      </c>
      <c r="M11" s="5"/>
      <c r="N11" s="1">
        <v>21</v>
      </c>
      <c r="O11" s="1">
        <v>6</v>
      </c>
      <c r="P11" s="5"/>
      <c r="Q11" s="1">
        <v>73</v>
      </c>
      <c r="R11" s="1">
        <v>53</v>
      </c>
      <c r="S11" s="1"/>
      <c r="T11" s="1">
        <v>0</v>
      </c>
      <c r="U11" s="1">
        <v>0</v>
      </c>
      <c r="V11" s="1"/>
      <c r="W11" s="1">
        <v>2</v>
      </c>
      <c r="X11" s="1">
        <v>2</v>
      </c>
      <c r="Y11" s="1"/>
      <c r="Z11" s="1">
        <v>1</v>
      </c>
      <c r="AA11" s="1">
        <v>1</v>
      </c>
      <c r="AB11" s="5"/>
      <c r="AC11" s="1">
        <f>B11+E11+H11+K11+N11+Q11+T11+W11+Z11</f>
        <v>114</v>
      </c>
      <c r="AD11" s="12">
        <f>C11+F11+I11+L11+O11+R11+U11+X11+AA11</f>
        <v>72</v>
      </c>
    </row>
    <row r="12" spans="1:30" s="9" customFormat="1" ht="12.75">
      <c r="A12" s="6" t="s">
        <v>3</v>
      </c>
      <c r="B12" s="12">
        <v>0</v>
      </c>
      <c r="C12" s="12">
        <v>0</v>
      </c>
      <c r="D12" s="13"/>
      <c r="E12" s="12">
        <v>0</v>
      </c>
      <c r="F12" s="12">
        <v>1</v>
      </c>
      <c r="G12" s="13"/>
      <c r="H12" s="12">
        <v>0</v>
      </c>
      <c r="I12" s="12">
        <v>0</v>
      </c>
      <c r="J12" s="13"/>
      <c r="K12" s="12">
        <v>0</v>
      </c>
      <c r="L12" s="12">
        <v>1</v>
      </c>
      <c r="M12" s="13"/>
      <c r="N12" s="12">
        <v>1</v>
      </c>
      <c r="O12" s="12">
        <v>0</v>
      </c>
      <c r="P12" s="13"/>
      <c r="Q12" s="12">
        <v>7</v>
      </c>
      <c r="R12" s="12">
        <v>13</v>
      </c>
      <c r="S12" s="12"/>
      <c r="T12" s="12">
        <v>0</v>
      </c>
      <c r="U12" s="12">
        <v>0</v>
      </c>
      <c r="V12" s="12"/>
      <c r="W12" s="12">
        <v>0</v>
      </c>
      <c r="X12" s="12">
        <v>1</v>
      </c>
      <c r="Y12" s="12"/>
      <c r="Z12" s="12">
        <v>0</v>
      </c>
      <c r="AA12" s="12">
        <v>0</v>
      </c>
      <c r="AB12" s="13"/>
      <c r="AC12" s="1">
        <f>B12+E12+H12+K12+N12+Q12+T12+W12+Z12</f>
        <v>8</v>
      </c>
      <c r="AD12" s="12">
        <f>C12+F12+I12+L12+O12+R12+U12+X12+AA12</f>
        <v>16</v>
      </c>
    </row>
    <row r="13" spans="1:30" s="9" customFormat="1" ht="12.75">
      <c r="A13" s="9" t="s">
        <v>113</v>
      </c>
      <c r="B13" s="12"/>
      <c r="C13" s="12"/>
      <c r="D13" s="13"/>
      <c r="E13" s="12"/>
      <c r="F13" s="12"/>
      <c r="G13" s="13"/>
      <c r="H13" s="12"/>
      <c r="I13" s="12"/>
      <c r="J13" s="13"/>
      <c r="K13" s="12"/>
      <c r="L13" s="12"/>
      <c r="M13" s="13"/>
      <c r="N13" s="12"/>
      <c r="O13" s="12"/>
      <c r="P13" s="13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D13" s="12"/>
    </row>
    <row r="14" spans="1:30" s="9" customFormat="1" ht="12.75">
      <c r="A14" s="6" t="s">
        <v>2</v>
      </c>
      <c r="B14" s="12">
        <v>0</v>
      </c>
      <c r="C14" s="12">
        <v>1</v>
      </c>
      <c r="D14" s="13"/>
      <c r="E14" s="12">
        <v>10</v>
      </c>
      <c r="F14" s="12">
        <v>9</v>
      </c>
      <c r="G14" s="13"/>
      <c r="H14" s="12">
        <v>0</v>
      </c>
      <c r="I14" s="12">
        <v>0</v>
      </c>
      <c r="J14" s="13"/>
      <c r="K14" s="12">
        <v>5</v>
      </c>
      <c r="L14" s="12">
        <v>4</v>
      </c>
      <c r="M14" s="13"/>
      <c r="N14" s="12">
        <v>7</v>
      </c>
      <c r="O14" s="12">
        <v>8</v>
      </c>
      <c r="P14" s="13"/>
      <c r="Q14" s="12">
        <v>30</v>
      </c>
      <c r="R14" s="12">
        <v>57</v>
      </c>
      <c r="S14" s="12"/>
      <c r="T14" s="12">
        <v>0</v>
      </c>
      <c r="U14" s="12">
        <v>0</v>
      </c>
      <c r="V14" s="12"/>
      <c r="W14" s="12">
        <v>2</v>
      </c>
      <c r="X14" s="12">
        <v>5</v>
      </c>
      <c r="Y14" s="12"/>
      <c r="Z14" s="12">
        <v>2</v>
      </c>
      <c r="AA14" s="12">
        <v>4</v>
      </c>
      <c r="AB14" s="13"/>
      <c r="AC14" s="1">
        <f>B14+E14+H14+K14+N14+Q14+T14+W14+Z14</f>
        <v>56</v>
      </c>
      <c r="AD14" s="12">
        <f>C14+F14+I14+L14+O14+R14+U14+X14+AA14</f>
        <v>88</v>
      </c>
    </row>
    <row r="15" spans="1:30" s="9" customFormat="1" ht="12.75">
      <c r="A15" s="9" t="s">
        <v>6</v>
      </c>
      <c r="B15" s="12">
        <v>0</v>
      </c>
      <c r="C15" s="12">
        <v>1</v>
      </c>
      <c r="D15" s="13"/>
      <c r="E15" s="12">
        <v>3</v>
      </c>
      <c r="F15" s="12">
        <v>5</v>
      </c>
      <c r="G15" s="13"/>
      <c r="H15" s="12">
        <v>0</v>
      </c>
      <c r="I15" s="12">
        <v>0</v>
      </c>
      <c r="J15" s="13"/>
      <c r="K15" s="12">
        <v>3</v>
      </c>
      <c r="L15" s="12">
        <v>3</v>
      </c>
      <c r="M15" s="13"/>
      <c r="N15" s="12">
        <v>6</v>
      </c>
      <c r="O15" s="12">
        <v>4</v>
      </c>
      <c r="P15" s="13"/>
      <c r="Q15" s="12">
        <v>24</v>
      </c>
      <c r="R15" s="12">
        <v>63</v>
      </c>
      <c r="S15" s="12"/>
      <c r="T15" s="12">
        <v>0</v>
      </c>
      <c r="U15" s="12">
        <v>0</v>
      </c>
      <c r="V15" s="12"/>
      <c r="W15" s="12">
        <v>0</v>
      </c>
      <c r="X15" s="12">
        <v>1</v>
      </c>
      <c r="Y15" s="12"/>
      <c r="Z15" s="12">
        <v>0</v>
      </c>
      <c r="AA15" s="12">
        <v>3</v>
      </c>
      <c r="AB15" s="13"/>
      <c r="AC15" s="1">
        <f>B15+E15+H15+K15+N15+Q15+T15+W15+Z15</f>
        <v>36</v>
      </c>
      <c r="AD15" s="12">
        <f>C15+F15+I15+L15+O15+R15+U15+X15+AA15</f>
        <v>80</v>
      </c>
    </row>
    <row r="16" spans="1:30" s="9" customFormat="1" ht="12.75">
      <c r="A16" s="22" t="s">
        <v>119</v>
      </c>
      <c r="B16" s="12"/>
      <c r="C16" s="12"/>
      <c r="D16" s="13"/>
      <c r="E16" s="12"/>
      <c r="F16" s="12"/>
      <c r="G16" s="13"/>
      <c r="H16" s="12"/>
      <c r="I16" s="12"/>
      <c r="J16" s="13"/>
      <c r="K16" s="12"/>
      <c r="L16" s="12"/>
      <c r="M16" s="13"/>
      <c r="N16" s="12"/>
      <c r="O16" s="12"/>
      <c r="P16" s="13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3"/>
      <c r="AC16" s="12"/>
      <c r="AD16" s="12"/>
    </row>
    <row r="17" spans="1:30" s="9" customFormat="1" ht="12.75">
      <c r="A17" s="23" t="s">
        <v>2</v>
      </c>
      <c r="B17" s="12">
        <v>0</v>
      </c>
      <c r="C17" s="12">
        <v>0</v>
      </c>
      <c r="D17" s="13"/>
      <c r="E17" s="12">
        <v>2</v>
      </c>
      <c r="F17" s="12">
        <v>3</v>
      </c>
      <c r="G17" s="13"/>
      <c r="H17" s="12">
        <v>0</v>
      </c>
      <c r="I17" s="12">
        <v>0</v>
      </c>
      <c r="J17" s="13"/>
      <c r="K17" s="12">
        <v>0</v>
      </c>
      <c r="L17" s="12">
        <v>0</v>
      </c>
      <c r="M17" s="13"/>
      <c r="N17" s="12">
        <v>0</v>
      </c>
      <c r="O17" s="12">
        <v>3</v>
      </c>
      <c r="P17" s="13"/>
      <c r="Q17" s="12">
        <v>2</v>
      </c>
      <c r="R17" s="12">
        <v>18</v>
      </c>
      <c r="S17" s="12"/>
      <c r="T17" s="12">
        <v>0</v>
      </c>
      <c r="U17" s="12">
        <v>0</v>
      </c>
      <c r="V17" s="12"/>
      <c r="W17" s="12">
        <v>0</v>
      </c>
      <c r="X17" s="12">
        <v>1</v>
      </c>
      <c r="Y17" s="12"/>
      <c r="Z17" s="12">
        <v>0</v>
      </c>
      <c r="AA17" s="12">
        <v>3</v>
      </c>
      <c r="AB17" s="13"/>
      <c r="AC17" s="1">
        <f>B17+E17+H17+K17+N17+Q17+T17+W17+Z17</f>
        <v>4</v>
      </c>
      <c r="AD17" s="12">
        <f>C17+F17+I17+L17+O17+R17+U17+X17+AA17</f>
        <v>28</v>
      </c>
    </row>
    <row r="18" spans="1:30" s="9" customFormat="1" ht="12.75">
      <c r="A18" s="6" t="s">
        <v>14</v>
      </c>
      <c r="B18" s="12"/>
      <c r="C18" s="12"/>
      <c r="D18" s="13"/>
      <c r="E18" s="12"/>
      <c r="F18" s="12"/>
      <c r="G18" s="13"/>
      <c r="H18" s="12"/>
      <c r="I18" s="12"/>
      <c r="J18" s="13"/>
      <c r="K18" s="12"/>
      <c r="L18" s="12"/>
      <c r="M18" s="13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  <c r="AC18" s="12"/>
      <c r="AD18" s="12"/>
    </row>
    <row r="19" spans="1:30" s="9" customFormat="1" ht="12.75">
      <c r="A19" s="9" t="s">
        <v>2</v>
      </c>
      <c r="B19" s="12">
        <v>0</v>
      </c>
      <c r="C19" s="12">
        <v>0</v>
      </c>
      <c r="D19" s="13"/>
      <c r="E19" s="12">
        <v>1</v>
      </c>
      <c r="F19" s="12">
        <v>9</v>
      </c>
      <c r="G19" s="13"/>
      <c r="H19" s="12">
        <v>0</v>
      </c>
      <c r="I19" s="12">
        <v>0</v>
      </c>
      <c r="J19" s="13"/>
      <c r="K19" s="12">
        <v>0</v>
      </c>
      <c r="L19" s="12">
        <v>0</v>
      </c>
      <c r="M19" s="13"/>
      <c r="N19" s="12">
        <v>1</v>
      </c>
      <c r="O19" s="12">
        <v>3</v>
      </c>
      <c r="P19" s="13"/>
      <c r="Q19" s="12">
        <v>3</v>
      </c>
      <c r="R19" s="12">
        <v>44</v>
      </c>
      <c r="S19" s="12"/>
      <c r="T19" s="12">
        <v>0</v>
      </c>
      <c r="U19" s="12">
        <v>0</v>
      </c>
      <c r="V19" s="12"/>
      <c r="W19" s="12">
        <v>0</v>
      </c>
      <c r="X19" s="12">
        <v>0</v>
      </c>
      <c r="Y19" s="12"/>
      <c r="Z19" s="12">
        <v>1</v>
      </c>
      <c r="AA19" s="12">
        <v>5</v>
      </c>
      <c r="AB19" s="13"/>
      <c r="AC19" s="1">
        <f>B19+E19+H19+K19+N19+Q19+T19+W19+Z19</f>
        <v>6</v>
      </c>
      <c r="AD19" s="12">
        <f>C19+F19+I19+L19+O19+R19+U19+X19+AA19</f>
        <v>61</v>
      </c>
    </row>
    <row r="20" spans="1:30" s="9" customFormat="1" ht="12.75">
      <c r="A20" s="6" t="s">
        <v>93</v>
      </c>
      <c r="B20" s="12"/>
      <c r="C20" s="12"/>
      <c r="D20" s="13"/>
      <c r="E20" s="12"/>
      <c r="F20" s="12"/>
      <c r="G20" s="13"/>
      <c r="H20" s="12"/>
      <c r="I20" s="12"/>
      <c r="J20" s="13"/>
      <c r="K20" s="12"/>
      <c r="L20" s="12"/>
      <c r="M20" s="13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  <c r="AC20" s="12"/>
      <c r="AD20" s="12"/>
    </row>
    <row r="21" spans="1:30" s="9" customFormat="1" ht="12.75">
      <c r="A21" s="9" t="s">
        <v>2</v>
      </c>
      <c r="B21" s="12">
        <v>0</v>
      </c>
      <c r="C21" s="12">
        <v>0</v>
      </c>
      <c r="D21" s="13"/>
      <c r="E21" s="12">
        <v>0</v>
      </c>
      <c r="F21" s="12">
        <v>2</v>
      </c>
      <c r="G21" s="13"/>
      <c r="H21" s="12">
        <v>0</v>
      </c>
      <c r="I21" s="12">
        <v>0</v>
      </c>
      <c r="J21" s="13"/>
      <c r="K21" s="12">
        <v>0</v>
      </c>
      <c r="L21" s="12">
        <v>0</v>
      </c>
      <c r="M21" s="13"/>
      <c r="N21" s="12">
        <v>0</v>
      </c>
      <c r="O21" s="12">
        <v>0</v>
      </c>
      <c r="P21" s="13"/>
      <c r="Q21" s="12">
        <v>0</v>
      </c>
      <c r="R21" s="12">
        <v>1</v>
      </c>
      <c r="S21" s="12"/>
      <c r="T21" s="12">
        <v>0</v>
      </c>
      <c r="U21" s="12">
        <v>0</v>
      </c>
      <c r="V21" s="12"/>
      <c r="W21" s="12">
        <v>0</v>
      </c>
      <c r="X21" s="12">
        <v>0</v>
      </c>
      <c r="Y21" s="12"/>
      <c r="Z21" s="12">
        <v>0</v>
      </c>
      <c r="AA21" s="12">
        <v>1</v>
      </c>
      <c r="AB21" s="13"/>
      <c r="AC21" s="1">
        <f>B21+E21+H21+K21+N21+Q21+T21+W21+Z21</f>
        <v>0</v>
      </c>
      <c r="AD21" s="12">
        <f>C21+F21+I21+L21+O21+R21+U21+X21+AA21</f>
        <v>4</v>
      </c>
    </row>
    <row r="22" spans="1:30" s="9" customFormat="1" ht="12.75">
      <c r="A22" s="6" t="s">
        <v>23</v>
      </c>
      <c r="B22" s="12"/>
      <c r="C22" s="12"/>
      <c r="D22" s="13"/>
      <c r="E22" s="12"/>
      <c r="F22" s="12"/>
      <c r="G22" s="13"/>
      <c r="H22" s="12"/>
      <c r="I22" s="12"/>
      <c r="J22" s="13"/>
      <c r="K22" s="12"/>
      <c r="L22" s="12"/>
      <c r="M22" s="13"/>
      <c r="N22" s="12"/>
      <c r="O22" s="12"/>
      <c r="P22" s="13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3"/>
      <c r="AC22" s="12"/>
      <c r="AD22" s="12"/>
    </row>
    <row r="23" spans="1:30" s="9" customFormat="1" ht="12.75">
      <c r="A23" s="9" t="s">
        <v>2</v>
      </c>
      <c r="B23" s="12">
        <v>0</v>
      </c>
      <c r="C23" s="12">
        <v>0</v>
      </c>
      <c r="D23" s="13"/>
      <c r="E23" s="12">
        <v>1</v>
      </c>
      <c r="F23" s="12">
        <v>1</v>
      </c>
      <c r="G23" s="13"/>
      <c r="H23" s="12">
        <v>0</v>
      </c>
      <c r="I23" s="12">
        <v>0</v>
      </c>
      <c r="J23" s="13"/>
      <c r="K23" s="12">
        <v>0</v>
      </c>
      <c r="L23" s="12">
        <v>0</v>
      </c>
      <c r="M23" s="13"/>
      <c r="N23" s="12">
        <v>1</v>
      </c>
      <c r="O23" s="12">
        <v>0</v>
      </c>
      <c r="P23" s="13"/>
      <c r="Q23" s="12">
        <v>7</v>
      </c>
      <c r="R23" s="12">
        <v>6</v>
      </c>
      <c r="S23" s="12"/>
      <c r="T23" s="12">
        <v>0</v>
      </c>
      <c r="U23" s="12">
        <v>0</v>
      </c>
      <c r="V23" s="12"/>
      <c r="W23" s="12">
        <v>0</v>
      </c>
      <c r="X23" s="12">
        <v>1</v>
      </c>
      <c r="Y23" s="12"/>
      <c r="Z23" s="12">
        <v>1</v>
      </c>
      <c r="AA23" s="12">
        <v>0</v>
      </c>
      <c r="AB23" s="13"/>
      <c r="AC23" s="1">
        <f>B23+E23+H23+K23+N23+Q23+T23+W23+Z23</f>
        <v>10</v>
      </c>
      <c r="AD23" s="12">
        <f>C23+F23+I23+L23+O23+R23+U23+X23+AA23</f>
        <v>8</v>
      </c>
    </row>
    <row r="24" spans="1:30" s="9" customFormat="1" ht="12.75">
      <c r="A24" s="9" t="s">
        <v>24</v>
      </c>
      <c r="B24" s="12">
        <v>0</v>
      </c>
      <c r="C24" s="12">
        <v>0</v>
      </c>
      <c r="D24" s="13"/>
      <c r="E24" s="12">
        <v>3</v>
      </c>
      <c r="F24" s="12">
        <v>3</v>
      </c>
      <c r="G24" s="13"/>
      <c r="H24" s="12">
        <v>0</v>
      </c>
      <c r="I24" s="12">
        <v>0</v>
      </c>
      <c r="J24" s="13"/>
      <c r="K24" s="12">
        <v>0</v>
      </c>
      <c r="L24" s="12">
        <v>1</v>
      </c>
      <c r="M24" s="13"/>
      <c r="N24" s="12">
        <v>3</v>
      </c>
      <c r="O24" s="12">
        <v>0</v>
      </c>
      <c r="P24" s="13"/>
      <c r="Q24" s="12">
        <v>24</v>
      </c>
      <c r="R24" s="12">
        <v>13</v>
      </c>
      <c r="S24" s="12"/>
      <c r="T24" s="12">
        <v>0</v>
      </c>
      <c r="U24" s="12">
        <v>0</v>
      </c>
      <c r="V24" s="12"/>
      <c r="W24" s="12">
        <v>0</v>
      </c>
      <c r="X24" s="12">
        <v>0</v>
      </c>
      <c r="Y24" s="12"/>
      <c r="Z24" s="12">
        <v>2</v>
      </c>
      <c r="AA24" s="12">
        <v>1</v>
      </c>
      <c r="AB24" s="13"/>
      <c r="AC24" s="1">
        <f>B24+E24+H24+K24+N24+Q24+T24+W24+Z24</f>
        <v>32</v>
      </c>
      <c r="AD24" s="12">
        <f>C24+F24+I24+L24+O24+R24+U24+X24+AA24</f>
        <v>18</v>
      </c>
    </row>
    <row r="25" spans="1:30" s="9" customFormat="1" ht="12.75">
      <c r="A25" s="6" t="s">
        <v>25</v>
      </c>
      <c r="B25" s="12"/>
      <c r="C25" s="12"/>
      <c r="D25" s="13"/>
      <c r="E25" s="12"/>
      <c r="F25" s="12"/>
      <c r="G25" s="13"/>
      <c r="H25" s="12"/>
      <c r="I25" s="12"/>
      <c r="J25" s="13"/>
      <c r="K25" s="12"/>
      <c r="L25" s="12"/>
      <c r="M25" s="13"/>
      <c r="N25" s="12"/>
      <c r="O25" s="12"/>
      <c r="P25" s="13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  <c r="AC25" s="12"/>
      <c r="AD25" s="12"/>
    </row>
    <row r="26" spans="1:30" s="9" customFormat="1" ht="12.75">
      <c r="A26" s="9" t="s">
        <v>24</v>
      </c>
      <c r="B26" s="26">
        <v>0</v>
      </c>
      <c r="C26" s="26">
        <v>0</v>
      </c>
      <c r="D26" s="13"/>
      <c r="E26" s="12">
        <v>0</v>
      </c>
      <c r="F26" s="12">
        <v>1</v>
      </c>
      <c r="G26" s="13"/>
      <c r="H26" s="12">
        <v>0</v>
      </c>
      <c r="I26" s="12">
        <v>0</v>
      </c>
      <c r="J26" s="13"/>
      <c r="K26" s="12">
        <v>1</v>
      </c>
      <c r="L26" s="12">
        <v>0</v>
      </c>
      <c r="M26" s="13"/>
      <c r="N26" s="12">
        <v>0</v>
      </c>
      <c r="O26" s="12">
        <v>0</v>
      </c>
      <c r="P26" s="13"/>
      <c r="Q26" s="12">
        <v>4</v>
      </c>
      <c r="R26" s="12">
        <v>2</v>
      </c>
      <c r="S26" s="12"/>
      <c r="T26" s="12">
        <v>0</v>
      </c>
      <c r="U26" s="12">
        <v>0</v>
      </c>
      <c r="V26" s="12"/>
      <c r="W26" s="12">
        <v>0</v>
      </c>
      <c r="X26" s="12">
        <v>0</v>
      </c>
      <c r="Y26" s="12"/>
      <c r="Z26" s="12">
        <v>0</v>
      </c>
      <c r="AA26" s="12">
        <v>0</v>
      </c>
      <c r="AB26" s="13"/>
      <c r="AC26" s="1">
        <f>B28+E26+H26+K26+N26+Q26+T26+W26+Z26</f>
        <v>5</v>
      </c>
      <c r="AD26" s="12">
        <f>C28+F26+I26+L26+O26+R26+U26+X26+AA26</f>
        <v>4</v>
      </c>
    </row>
    <row r="27" spans="1:30" s="9" customFormat="1" ht="12.75">
      <c r="A27" s="6" t="s">
        <v>106</v>
      </c>
      <c r="B27" s="12"/>
      <c r="C27" s="12"/>
      <c r="D27" s="13"/>
      <c r="E27" s="12"/>
      <c r="F27" s="12"/>
      <c r="G27" s="13"/>
      <c r="H27" s="12"/>
      <c r="I27" s="12"/>
      <c r="J27" s="13"/>
      <c r="K27" s="12"/>
      <c r="L27" s="12"/>
      <c r="M27" s="13"/>
      <c r="N27" s="12"/>
      <c r="O27" s="12"/>
      <c r="P27" s="13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  <c r="AC27" s="12"/>
      <c r="AD27" s="12"/>
    </row>
    <row r="28" spans="1:30" s="9" customFormat="1" ht="12.75">
      <c r="A28" s="9" t="s">
        <v>24</v>
      </c>
      <c r="B28" s="12">
        <v>0</v>
      </c>
      <c r="C28" s="12">
        <v>1</v>
      </c>
      <c r="D28" s="13"/>
      <c r="E28" s="12">
        <v>1</v>
      </c>
      <c r="F28" s="12">
        <v>0</v>
      </c>
      <c r="G28" s="13"/>
      <c r="H28" s="12">
        <v>0</v>
      </c>
      <c r="I28" s="12">
        <v>0</v>
      </c>
      <c r="J28" s="13"/>
      <c r="K28" s="12">
        <v>0</v>
      </c>
      <c r="L28" s="12">
        <v>0</v>
      </c>
      <c r="M28" s="13"/>
      <c r="N28" s="12">
        <v>1</v>
      </c>
      <c r="O28" s="12">
        <v>0</v>
      </c>
      <c r="P28" s="13"/>
      <c r="Q28" s="12">
        <v>2</v>
      </c>
      <c r="R28" s="12">
        <v>4</v>
      </c>
      <c r="S28" s="12"/>
      <c r="T28" s="12">
        <v>0</v>
      </c>
      <c r="U28" s="12">
        <v>0</v>
      </c>
      <c r="V28" s="12"/>
      <c r="W28" s="12">
        <v>0</v>
      </c>
      <c r="X28" s="12">
        <v>1</v>
      </c>
      <c r="Y28" s="12"/>
      <c r="Z28" s="12">
        <v>0</v>
      </c>
      <c r="AA28" s="12">
        <v>0</v>
      </c>
      <c r="AB28" s="13"/>
      <c r="AC28" s="1">
        <f>B30+E28+H28+K28+N28+Q28+T28+W28+Z28</f>
        <v>4</v>
      </c>
      <c r="AD28" s="12">
        <f>C30+F28+I28+L28+O28+R28+U28+X28+AA28</f>
        <v>5</v>
      </c>
    </row>
    <row r="29" spans="1:30" ht="12.75">
      <c r="A29" s="9" t="s">
        <v>110</v>
      </c>
      <c r="B29" s="1"/>
      <c r="C29" s="1"/>
      <c r="D29" s="5"/>
      <c r="E29" s="1"/>
      <c r="F29" s="1"/>
      <c r="G29" s="5"/>
      <c r="H29" s="1"/>
      <c r="I29" s="1"/>
      <c r="J29" s="5"/>
      <c r="K29" s="1"/>
      <c r="L29" s="1"/>
      <c r="M29" s="5"/>
      <c r="N29" s="1"/>
      <c r="O29" s="1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5"/>
      <c r="AC29" s="1" t="s">
        <v>79</v>
      </c>
      <c r="AD29" s="1" t="s">
        <v>79</v>
      </c>
    </row>
    <row r="30" spans="1:30" s="9" customFormat="1" ht="12.75">
      <c r="A30" s="6" t="s">
        <v>2</v>
      </c>
      <c r="B30" s="12">
        <v>0</v>
      </c>
      <c r="C30" s="12">
        <v>0</v>
      </c>
      <c r="D30" s="13"/>
      <c r="E30" s="12">
        <v>0</v>
      </c>
      <c r="F30" s="12">
        <v>0</v>
      </c>
      <c r="G30" s="13"/>
      <c r="H30" s="12">
        <v>0</v>
      </c>
      <c r="I30" s="12">
        <v>0</v>
      </c>
      <c r="J30" s="13"/>
      <c r="K30" s="12">
        <v>0</v>
      </c>
      <c r="L30" s="12">
        <v>0</v>
      </c>
      <c r="M30" s="13"/>
      <c r="N30" s="12">
        <v>0</v>
      </c>
      <c r="O30" s="12">
        <v>0</v>
      </c>
      <c r="P30" s="13"/>
      <c r="Q30" s="12">
        <v>0</v>
      </c>
      <c r="R30" s="12">
        <v>0</v>
      </c>
      <c r="S30" s="12"/>
      <c r="T30" s="12">
        <v>0</v>
      </c>
      <c r="U30" s="12">
        <v>0</v>
      </c>
      <c r="V30" s="12"/>
      <c r="W30" s="12">
        <v>0</v>
      </c>
      <c r="X30" s="12">
        <v>0</v>
      </c>
      <c r="Y30" s="12"/>
      <c r="Z30" s="12">
        <v>0</v>
      </c>
      <c r="AA30" s="12">
        <v>0</v>
      </c>
      <c r="AB30" s="13"/>
      <c r="AC30" s="1">
        <f>B30+E30+H30+K30+N30+Q30+T30+W30+Z30</f>
        <v>0</v>
      </c>
      <c r="AD30" s="12">
        <f>C30+F30+I30+L30+O30+R30+U30+X30+AA30</f>
        <v>0</v>
      </c>
    </row>
    <row r="31" spans="1:30" s="9" customFormat="1" ht="12.75">
      <c r="A31" s="6" t="s">
        <v>35</v>
      </c>
      <c r="B31" s="12"/>
      <c r="C31" s="12"/>
      <c r="D31" s="13"/>
      <c r="E31" s="12"/>
      <c r="F31" s="12"/>
      <c r="G31" s="13"/>
      <c r="H31" s="12"/>
      <c r="I31" s="12"/>
      <c r="J31" s="13"/>
      <c r="K31" s="12"/>
      <c r="L31" s="12"/>
      <c r="M31" s="13"/>
      <c r="N31" s="12"/>
      <c r="O31" s="12"/>
      <c r="P31" s="13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3"/>
      <c r="AC31" s="12"/>
      <c r="AD31" s="12"/>
    </row>
    <row r="32" spans="1:30" s="9" customFormat="1" ht="12.75">
      <c r="A32" s="9" t="s">
        <v>2</v>
      </c>
      <c r="B32" s="12">
        <v>0</v>
      </c>
      <c r="C32" s="12">
        <v>0</v>
      </c>
      <c r="D32" s="13"/>
      <c r="E32" s="12">
        <v>9</v>
      </c>
      <c r="F32" s="12">
        <v>8</v>
      </c>
      <c r="G32" s="13"/>
      <c r="H32" s="12">
        <v>0</v>
      </c>
      <c r="I32" s="12">
        <v>2</v>
      </c>
      <c r="J32" s="13"/>
      <c r="K32" s="12">
        <v>0</v>
      </c>
      <c r="L32" s="12">
        <v>0</v>
      </c>
      <c r="M32" s="13"/>
      <c r="N32" s="12">
        <v>0</v>
      </c>
      <c r="O32" s="12">
        <v>7</v>
      </c>
      <c r="P32" s="13"/>
      <c r="Q32" s="12">
        <v>18</v>
      </c>
      <c r="R32" s="12">
        <v>28</v>
      </c>
      <c r="S32" s="12"/>
      <c r="T32" s="12">
        <v>0</v>
      </c>
      <c r="U32" s="12">
        <v>0</v>
      </c>
      <c r="V32" s="12"/>
      <c r="W32" s="12">
        <v>1</v>
      </c>
      <c r="X32" s="12">
        <v>1</v>
      </c>
      <c r="Y32" s="12"/>
      <c r="Z32" s="12">
        <v>0</v>
      </c>
      <c r="AA32" s="12">
        <v>2</v>
      </c>
      <c r="AB32" s="13"/>
      <c r="AC32" s="1">
        <f>B32+E32+H32+K32+N32+Q32+T32+W32+Z32</f>
        <v>28</v>
      </c>
      <c r="AD32" s="12">
        <f>C32+F32+I32+L32+O32+R32+U32+X32+AA32</f>
        <v>48</v>
      </c>
    </row>
    <row r="33" spans="1:30" s="9" customFormat="1" ht="12.75">
      <c r="A33" s="6" t="s">
        <v>94</v>
      </c>
      <c r="B33" s="12"/>
      <c r="C33" s="12"/>
      <c r="D33" s="13"/>
      <c r="E33" s="12"/>
      <c r="F33" s="12"/>
      <c r="G33" s="13"/>
      <c r="H33" s="12"/>
      <c r="I33" s="12"/>
      <c r="J33" s="13"/>
      <c r="K33" s="12"/>
      <c r="L33" s="12"/>
      <c r="M33" s="13"/>
      <c r="N33" s="12"/>
      <c r="O33" s="12"/>
      <c r="P33" s="13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3"/>
      <c r="AC33" s="12"/>
      <c r="AD33" s="12"/>
    </row>
    <row r="34" spans="1:30" s="9" customFormat="1" ht="12.75">
      <c r="A34" s="9" t="s">
        <v>2</v>
      </c>
      <c r="B34" s="12">
        <v>0</v>
      </c>
      <c r="C34" s="12">
        <v>0</v>
      </c>
      <c r="D34" s="13"/>
      <c r="E34" s="12">
        <v>0</v>
      </c>
      <c r="F34" s="12">
        <v>1</v>
      </c>
      <c r="G34" s="13"/>
      <c r="H34" s="12">
        <v>0</v>
      </c>
      <c r="I34" s="12">
        <v>0</v>
      </c>
      <c r="J34" s="13"/>
      <c r="K34" s="12">
        <v>0</v>
      </c>
      <c r="L34" s="12">
        <v>0</v>
      </c>
      <c r="M34" s="13"/>
      <c r="N34" s="12">
        <v>0</v>
      </c>
      <c r="O34" s="12">
        <v>0</v>
      </c>
      <c r="P34" s="13"/>
      <c r="Q34" s="12">
        <v>0</v>
      </c>
      <c r="R34" s="12">
        <v>2</v>
      </c>
      <c r="S34" s="12"/>
      <c r="T34" s="12">
        <v>0</v>
      </c>
      <c r="U34" s="12">
        <v>0</v>
      </c>
      <c r="V34" s="12"/>
      <c r="W34" s="12">
        <v>0</v>
      </c>
      <c r="X34" s="12">
        <v>0</v>
      </c>
      <c r="Y34" s="12"/>
      <c r="Z34" s="12">
        <v>0</v>
      </c>
      <c r="AA34" s="12">
        <v>0</v>
      </c>
      <c r="AB34" s="13"/>
      <c r="AC34" s="1">
        <f>B34+E34+H34+K34+N34+Q34+T34+W34+Z34</f>
        <v>0</v>
      </c>
      <c r="AD34" s="12">
        <f>C34+F34+I34+L34+O34+R34+U34+X34+AA34</f>
        <v>3</v>
      </c>
    </row>
    <row r="35" spans="2:30" ht="12.75">
      <c r="B35" s="1"/>
      <c r="C35" s="1"/>
      <c r="D35" s="5"/>
      <c r="E35" s="1"/>
      <c r="F35" s="1"/>
      <c r="G35" s="5"/>
      <c r="H35" s="1"/>
      <c r="I35" s="1"/>
      <c r="J35" s="5"/>
      <c r="K35" s="1"/>
      <c r="L35" s="1"/>
      <c r="M35" s="5"/>
      <c r="N35" s="1"/>
      <c r="O35" s="1"/>
      <c r="P35" s="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5"/>
      <c r="AC35" s="1"/>
      <c r="AD35" s="1"/>
    </row>
    <row r="36" spans="1:31" s="9" customFormat="1" ht="12.75">
      <c r="A36" s="17" t="s">
        <v>4</v>
      </c>
      <c r="B36" s="7">
        <f>SUM(B11:B34)</f>
        <v>2</v>
      </c>
      <c r="C36" s="7">
        <f>SUM(C11:C34)</f>
        <v>5</v>
      </c>
      <c r="E36" s="7">
        <f>SUM(E11:E34)</f>
        <v>42</v>
      </c>
      <c r="F36" s="7">
        <f>SUM(F11:F34)</f>
        <v>51</v>
      </c>
      <c r="G36" s="3"/>
      <c r="H36" s="7">
        <f>SUM(H11:H34)</f>
        <v>0</v>
      </c>
      <c r="I36" s="7">
        <f>SUM(I11:I34)</f>
        <v>2</v>
      </c>
      <c r="J36" s="3"/>
      <c r="K36" s="7">
        <f>SUM(K11:K34)</f>
        <v>12</v>
      </c>
      <c r="L36" s="7">
        <f>SUM(L11:L34)</f>
        <v>9</v>
      </c>
      <c r="M36" s="3"/>
      <c r="N36" s="7">
        <f>SUM(N11:N34)</f>
        <v>41</v>
      </c>
      <c r="O36" s="7">
        <f>SUM(O11:O34)</f>
        <v>31</v>
      </c>
      <c r="P36" s="3"/>
      <c r="Q36" s="7">
        <f>SUM(Q11:Q34)</f>
        <v>194</v>
      </c>
      <c r="R36" s="7">
        <f>SUM(R11:R34)</f>
        <v>304</v>
      </c>
      <c r="S36" s="7"/>
      <c r="T36" s="7">
        <f>SUM(T11:T34)</f>
        <v>0</v>
      </c>
      <c r="U36" s="7">
        <f>SUM(U11:U34)</f>
        <v>0</v>
      </c>
      <c r="V36" s="7"/>
      <c r="W36" s="7">
        <f>SUM(W11:W34)</f>
        <v>5</v>
      </c>
      <c r="X36" s="7">
        <f>SUM(X11:X34)</f>
        <v>13</v>
      </c>
      <c r="Y36" s="7"/>
      <c r="Z36" s="7">
        <f>SUM(Z11:Z34)</f>
        <v>7</v>
      </c>
      <c r="AA36" s="7">
        <f>SUM(AA11:AA34)</f>
        <v>20</v>
      </c>
      <c r="AB36" s="8"/>
      <c r="AC36" s="1">
        <f>B36+E36+H36+K36+N36+Q36+T36+W36+Z36</f>
        <v>303</v>
      </c>
      <c r="AD36" s="12">
        <f>C36+F36+I36+L36+O36+R36+U36+X36+AA36</f>
        <v>435</v>
      </c>
      <c r="AE36" s="31"/>
    </row>
    <row r="37" spans="2:30" ht="12.75">
      <c r="B37" s="1"/>
      <c r="C37" s="1"/>
      <c r="D37" s="5"/>
      <c r="E37" s="1"/>
      <c r="F37" s="1"/>
      <c r="G37" s="5"/>
      <c r="H37" s="1"/>
      <c r="I37" s="1"/>
      <c r="J37" s="5"/>
      <c r="K37" s="1"/>
      <c r="L37" s="1"/>
      <c r="M37" s="5"/>
      <c r="N37" s="1"/>
      <c r="O37" s="1"/>
      <c r="P37" s="5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5"/>
      <c r="AC37" s="1"/>
      <c r="AD37" s="1"/>
    </row>
    <row r="38" spans="1:30" s="9" customFormat="1" ht="12.75">
      <c r="A38" s="6"/>
      <c r="B38" s="12"/>
      <c r="C38" s="12"/>
      <c r="D38" s="13"/>
      <c r="E38" s="12"/>
      <c r="F38" s="12"/>
      <c r="G38" s="13"/>
      <c r="H38" s="12"/>
      <c r="I38" s="12"/>
      <c r="J38" s="13"/>
      <c r="K38" s="12"/>
      <c r="L38" s="12"/>
      <c r="M38" s="13"/>
      <c r="N38" s="12"/>
      <c r="O38" s="12"/>
      <c r="P38" s="13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3"/>
      <c r="AC38" s="12"/>
      <c r="AD38" s="12"/>
    </row>
    <row r="39" spans="1:30" s="9" customFormat="1" ht="12.75">
      <c r="A39" s="2" t="s">
        <v>144</v>
      </c>
      <c r="B39" s="12"/>
      <c r="C39" s="12"/>
      <c r="D39" s="13"/>
      <c r="E39" s="12"/>
      <c r="F39" s="12"/>
      <c r="G39" s="13"/>
      <c r="H39" s="12"/>
      <c r="I39" s="12"/>
      <c r="J39" s="13"/>
      <c r="K39" s="12"/>
      <c r="L39" s="12"/>
      <c r="M39" s="13"/>
      <c r="N39" s="12"/>
      <c r="O39" s="12"/>
      <c r="P39" s="13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3"/>
      <c r="AC39" s="12"/>
      <c r="AD39" s="12"/>
    </row>
    <row r="40" spans="2:30" ht="12.75">
      <c r="B40" s="1"/>
      <c r="C40" s="1"/>
      <c r="D40" s="5"/>
      <c r="E40" s="1"/>
      <c r="F40" s="1"/>
      <c r="G40" s="5"/>
      <c r="H40" s="1"/>
      <c r="I40" s="1"/>
      <c r="J40" s="5"/>
      <c r="K40" s="1"/>
      <c r="L40" s="1"/>
      <c r="M40" s="5"/>
      <c r="N40" s="1"/>
      <c r="O40" s="1"/>
      <c r="P40" s="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5"/>
      <c r="AC40" s="1"/>
      <c r="AD40" s="1"/>
    </row>
    <row r="41" spans="1:30" ht="12.75">
      <c r="A41" s="9" t="s">
        <v>118</v>
      </c>
      <c r="B41" s="1"/>
      <c r="C41" s="1"/>
      <c r="D41" s="5"/>
      <c r="E41" s="1"/>
      <c r="F41" s="1"/>
      <c r="G41" s="5"/>
      <c r="H41" s="1"/>
      <c r="I41" s="1"/>
      <c r="J41" s="5"/>
      <c r="K41" s="1"/>
      <c r="L41" s="1" t="s">
        <v>79</v>
      </c>
      <c r="M41" s="5"/>
      <c r="N41" s="1"/>
      <c r="O41" s="1"/>
      <c r="P41" s="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5"/>
      <c r="AC41" s="1" t="s">
        <v>79</v>
      </c>
      <c r="AD41" s="1" t="s">
        <v>79</v>
      </c>
    </row>
    <row r="42" spans="1:30" s="9" customFormat="1" ht="12.75">
      <c r="A42" s="6" t="s">
        <v>2</v>
      </c>
      <c r="B42" s="12">
        <v>0</v>
      </c>
      <c r="C42" s="12">
        <v>0</v>
      </c>
      <c r="D42" s="13"/>
      <c r="E42" s="12">
        <v>12</v>
      </c>
      <c r="F42" s="12">
        <v>26</v>
      </c>
      <c r="G42" s="13"/>
      <c r="H42" s="12">
        <v>0</v>
      </c>
      <c r="I42" s="12">
        <v>0</v>
      </c>
      <c r="J42" s="13"/>
      <c r="K42" s="12">
        <v>0</v>
      </c>
      <c r="L42" s="12">
        <v>0</v>
      </c>
      <c r="M42" s="13"/>
      <c r="N42" s="12">
        <v>0</v>
      </c>
      <c r="O42" s="12">
        <v>1</v>
      </c>
      <c r="P42" s="13"/>
      <c r="Q42" s="12">
        <v>1</v>
      </c>
      <c r="R42" s="12">
        <v>1</v>
      </c>
      <c r="S42" s="12"/>
      <c r="T42" s="12">
        <v>0</v>
      </c>
      <c r="U42" s="12">
        <v>0</v>
      </c>
      <c r="V42" s="12"/>
      <c r="W42" s="12">
        <v>0</v>
      </c>
      <c r="X42" s="12">
        <v>0</v>
      </c>
      <c r="Y42" s="12"/>
      <c r="Z42" s="12">
        <v>0</v>
      </c>
      <c r="AA42" s="12">
        <v>1</v>
      </c>
      <c r="AB42" s="13"/>
      <c r="AC42" s="1">
        <f>B42+E42+H42+K42+N42+Q42+T42+W42+Z42</f>
        <v>13</v>
      </c>
      <c r="AD42" s="12">
        <f>C42+F42+I42+L42+O42+R42+U42+X42+AA42</f>
        <v>29</v>
      </c>
    </row>
    <row r="43" spans="1:30" ht="12.75">
      <c r="A43" s="9" t="s">
        <v>5</v>
      </c>
      <c r="B43" s="5"/>
      <c r="C43" s="1"/>
      <c r="D43" s="5"/>
      <c r="E43" s="1"/>
      <c r="F43" s="1"/>
      <c r="G43" s="5"/>
      <c r="H43" s="1"/>
      <c r="I43" s="1"/>
      <c r="J43" s="5"/>
      <c r="K43" s="1"/>
      <c r="L43" s="1"/>
      <c r="M43" s="5"/>
      <c r="N43" s="1"/>
      <c r="O43" s="1"/>
      <c r="P43" s="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5"/>
      <c r="AC43" s="1" t="s">
        <v>79</v>
      </c>
      <c r="AD43" s="1" t="s">
        <v>79</v>
      </c>
    </row>
    <row r="44" spans="1:30" s="9" customFormat="1" ht="12.75">
      <c r="A44" s="6" t="s">
        <v>2</v>
      </c>
      <c r="B44" s="12">
        <v>1</v>
      </c>
      <c r="C44" s="12">
        <v>1</v>
      </c>
      <c r="D44" s="13"/>
      <c r="E44" s="12">
        <v>2</v>
      </c>
      <c r="F44" s="12">
        <v>8</v>
      </c>
      <c r="G44" s="13"/>
      <c r="H44" s="12">
        <v>1</v>
      </c>
      <c r="I44" s="12">
        <v>0</v>
      </c>
      <c r="J44" s="13"/>
      <c r="K44" s="12">
        <v>1</v>
      </c>
      <c r="L44" s="12">
        <v>3</v>
      </c>
      <c r="M44" s="13"/>
      <c r="N44" s="12">
        <v>1</v>
      </c>
      <c r="O44" s="12">
        <v>7</v>
      </c>
      <c r="P44" s="13"/>
      <c r="Q44" s="12">
        <v>9</v>
      </c>
      <c r="R44" s="12">
        <v>44</v>
      </c>
      <c r="S44" s="12"/>
      <c r="T44" s="12">
        <v>0</v>
      </c>
      <c r="U44" s="12">
        <v>0</v>
      </c>
      <c r="V44" s="12"/>
      <c r="W44" s="12">
        <v>1</v>
      </c>
      <c r="X44" s="12">
        <v>0</v>
      </c>
      <c r="Y44" s="12"/>
      <c r="Z44" s="12">
        <v>2</v>
      </c>
      <c r="AA44" s="12">
        <v>4</v>
      </c>
      <c r="AB44" s="13"/>
      <c r="AC44" s="1">
        <f>B44+E44+H44+K44+N44+Q44+T44+W44+Z44</f>
        <v>18</v>
      </c>
      <c r="AD44" s="12">
        <f>C44+F44+I44+L44+O44+R44+U44+X44+AA44</f>
        <v>67</v>
      </c>
    </row>
    <row r="45" spans="1:30" s="9" customFormat="1" ht="12.75">
      <c r="A45" s="6" t="s">
        <v>8</v>
      </c>
      <c r="B45" s="12"/>
      <c r="C45" s="12"/>
      <c r="D45" s="13"/>
      <c r="E45" s="12"/>
      <c r="F45" s="12"/>
      <c r="G45" s="13"/>
      <c r="H45" s="12"/>
      <c r="I45" s="12"/>
      <c r="J45" s="13"/>
      <c r="K45" s="12"/>
      <c r="L45" s="12"/>
      <c r="M45" s="13"/>
      <c r="N45" s="12"/>
      <c r="O45" s="12"/>
      <c r="P45" s="13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3"/>
      <c r="AC45" s="12" t="s">
        <v>79</v>
      </c>
      <c r="AD45" s="12" t="s">
        <v>79</v>
      </c>
    </row>
    <row r="46" spans="1:30" ht="12.75">
      <c r="A46" s="9" t="s">
        <v>2</v>
      </c>
      <c r="B46" s="26">
        <v>0</v>
      </c>
      <c r="C46" s="26">
        <v>1</v>
      </c>
      <c r="D46" s="5"/>
      <c r="E46" s="1">
        <v>7</v>
      </c>
      <c r="F46" s="1">
        <v>20</v>
      </c>
      <c r="G46" s="5"/>
      <c r="H46" s="1">
        <v>0</v>
      </c>
      <c r="I46" s="1">
        <v>0</v>
      </c>
      <c r="J46" s="5"/>
      <c r="K46" s="1">
        <v>3</v>
      </c>
      <c r="L46" s="1">
        <v>11</v>
      </c>
      <c r="M46" s="5"/>
      <c r="N46" s="1">
        <v>5</v>
      </c>
      <c r="O46" s="1">
        <v>9</v>
      </c>
      <c r="P46" s="5"/>
      <c r="Q46" s="1">
        <v>24</v>
      </c>
      <c r="R46" s="1">
        <v>55</v>
      </c>
      <c r="S46" s="1"/>
      <c r="T46" s="1">
        <v>0</v>
      </c>
      <c r="U46" s="1">
        <v>0</v>
      </c>
      <c r="V46" s="1"/>
      <c r="W46" s="1">
        <v>2</v>
      </c>
      <c r="X46" s="1">
        <v>3</v>
      </c>
      <c r="Y46" s="1"/>
      <c r="Z46" s="1">
        <v>2</v>
      </c>
      <c r="AA46" s="1">
        <v>3</v>
      </c>
      <c r="AB46" s="5"/>
      <c r="AC46" s="1">
        <f>B47+E46+H46+K46+N46+Q46+T46+W46+Z46</f>
        <v>50</v>
      </c>
      <c r="AD46" s="12">
        <f>C47+F46+I46+L46+O46+R46+U46+X46+AA46</f>
        <v>111</v>
      </c>
    </row>
    <row r="47" spans="1:30" s="9" customFormat="1" ht="12.75">
      <c r="A47" s="6" t="s">
        <v>9</v>
      </c>
      <c r="B47" s="1">
        <v>7</v>
      </c>
      <c r="C47" s="1">
        <v>10</v>
      </c>
      <c r="D47" s="13"/>
      <c r="E47" s="12">
        <v>26</v>
      </c>
      <c r="F47" s="12">
        <v>49</v>
      </c>
      <c r="G47" s="13"/>
      <c r="H47" s="12">
        <v>0</v>
      </c>
      <c r="I47" s="12">
        <v>0</v>
      </c>
      <c r="J47" s="13"/>
      <c r="K47" s="12">
        <v>29</v>
      </c>
      <c r="L47" s="12">
        <v>49</v>
      </c>
      <c r="M47" s="13"/>
      <c r="N47" s="12">
        <v>24</v>
      </c>
      <c r="O47" s="12">
        <v>33</v>
      </c>
      <c r="P47" s="13"/>
      <c r="Q47" s="12">
        <v>87</v>
      </c>
      <c r="R47" s="12">
        <v>131</v>
      </c>
      <c r="S47" s="12"/>
      <c r="T47" s="12">
        <v>0</v>
      </c>
      <c r="U47" s="12">
        <v>0</v>
      </c>
      <c r="V47" s="12"/>
      <c r="W47" s="12">
        <v>3</v>
      </c>
      <c r="X47" s="12">
        <v>4</v>
      </c>
      <c r="Y47" s="12"/>
      <c r="Z47" s="12">
        <v>6</v>
      </c>
      <c r="AA47" s="12">
        <v>9</v>
      </c>
      <c r="AB47" s="13"/>
      <c r="AC47" s="1">
        <f>B48+E47+H47+K47+N47+Q47+T47+W47+Z47</f>
        <v>175</v>
      </c>
      <c r="AD47" s="12">
        <f>C48+F47+I47+L47+O47+R47+U47+X47+AA47</f>
        <v>275</v>
      </c>
    </row>
    <row r="48" spans="1:30" ht="12.75">
      <c r="A48" s="9" t="s">
        <v>10</v>
      </c>
      <c r="B48" s="1"/>
      <c r="C48" s="1"/>
      <c r="D48" s="5"/>
      <c r="E48" s="1"/>
      <c r="F48" s="1"/>
      <c r="G48" s="5"/>
      <c r="H48" s="1"/>
      <c r="I48" s="1"/>
      <c r="J48" s="5"/>
      <c r="K48" s="1"/>
      <c r="L48" s="1"/>
      <c r="M48" s="5"/>
      <c r="N48" s="1"/>
      <c r="O48" s="1"/>
      <c r="P48" s="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5"/>
      <c r="AC48" s="1" t="s">
        <v>79</v>
      </c>
      <c r="AD48" s="1" t="s">
        <v>79</v>
      </c>
    </row>
    <row r="49" spans="1:30" s="9" customFormat="1" ht="12.75">
      <c r="A49" s="6" t="s">
        <v>2</v>
      </c>
      <c r="B49" s="12">
        <v>0</v>
      </c>
      <c r="C49" s="12">
        <v>4</v>
      </c>
      <c r="D49" s="13"/>
      <c r="E49" s="12">
        <v>13</v>
      </c>
      <c r="F49" s="12">
        <v>8</v>
      </c>
      <c r="G49" s="13"/>
      <c r="H49" s="12">
        <v>0</v>
      </c>
      <c r="I49" s="12">
        <v>0</v>
      </c>
      <c r="J49" s="13"/>
      <c r="K49" s="12">
        <v>10</v>
      </c>
      <c r="L49" s="12">
        <v>15</v>
      </c>
      <c r="M49" s="13"/>
      <c r="N49" s="12">
        <v>6</v>
      </c>
      <c r="O49" s="12">
        <v>7</v>
      </c>
      <c r="P49" s="13"/>
      <c r="Q49" s="12">
        <v>31</v>
      </c>
      <c r="R49" s="12">
        <v>16</v>
      </c>
      <c r="S49" s="12"/>
      <c r="T49" s="12">
        <v>0</v>
      </c>
      <c r="U49" s="12">
        <v>0</v>
      </c>
      <c r="V49" s="12"/>
      <c r="W49" s="12">
        <v>0</v>
      </c>
      <c r="X49" s="12">
        <v>3</v>
      </c>
      <c r="Y49" s="12"/>
      <c r="Z49" s="12">
        <v>2</v>
      </c>
      <c r="AA49" s="12">
        <v>2</v>
      </c>
      <c r="AB49" s="13"/>
      <c r="AC49" s="1">
        <f>B49+E49+H49+K49+N49+Q49+T49+W49+Z49</f>
        <v>62</v>
      </c>
      <c r="AD49" s="12">
        <f>C49+F49+I49+L49+O49+R49+U49+X49+AA49</f>
        <v>55</v>
      </c>
    </row>
    <row r="50" spans="1:30" ht="12.75">
      <c r="A50" s="9" t="s">
        <v>9</v>
      </c>
      <c r="B50" s="1">
        <v>2</v>
      </c>
      <c r="C50" s="1">
        <v>2</v>
      </c>
      <c r="D50" s="5"/>
      <c r="E50" s="1">
        <v>12</v>
      </c>
      <c r="F50" s="1">
        <v>9</v>
      </c>
      <c r="G50" s="5"/>
      <c r="H50" s="1">
        <v>1</v>
      </c>
      <c r="I50" s="1">
        <v>0</v>
      </c>
      <c r="J50" s="5"/>
      <c r="K50" s="1">
        <v>3</v>
      </c>
      <c r="L50" s="1">
        <v>8</v>
      </c>
      <c r="M50" s="5"/>
      <c r="N50" s="1">
        <v>5</v>
      </c>
      <c r="O50" s="1">
        <v>3</v>
      </c>
      <c r="P50" s="5"/>
      <c r="Q50" s="1">
        <v>35</v>
      </c>
      <c r="R50" s="1">
        <v>37</v>
      </c>
      <c r="S50" s="1"/>
      <c r="T50" s="1">
        <v>0</v>
      </c>
      <c r="U50" s="1">
        <v>0</v>
      </c>
      <c r="V50" s="1"/>
      <c r="W50" s="1">
        <v>0</v>
      </c>
      <c r="X50" s="1">
        <v>4</v>
      </c>
      <c r="Y50" s="1"/>
      <c r="Z50" s="1">
        <v>1</v>
      </c>
      <c r="AA50" s="1">
        <v>6</v>
      </c>
      <c r="AB50" s="5"/>
      <c r="AC50" s="1">
        <f>B50+E50+H50+K50+N50+Q50+T50+W50+Z50</f>
        <v>59</v>
      </c>
      <c r="AD50" s="12">
        <f>C50+F50+I50+L50+O50+R50+U50+X50+AA50</f>
        <v>69</v>
      </c>
    </row>
    <row r="51" spans="1:30" s="9" customFormat="1" ht="12.75">
      <c r="A51" s="6" t="s">
        <v>11</v>
      </c>
      <c r="B51" s="12"/>
      <c r="C51" s="12"/>
      <c r="D51" s="13"/>
      <c r="E51" s="12"/>
      <c r="F51" s="12"/>
      <c r="G51" s="13"/>
      <c r="H51" s="12"/>
      <c r="I51" s="12"/>
      <c r="J51" s="13"/>
      <c r="K51" s="12"/>
      <c r="L51" s="12"/>
      <c r="M51" s="13"/>
      <c r="N51" s="12"/>
      <c r="O51" s="12"/>
      <c r="P51" s="13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3"/>
      <c r="AC51" s="12" t="s">
        <v>79</v>
      </c>
      <c r="AD51" s="12" t="s">
        <v>79</v>
      </c>
    </row>
    <row r="52" spans="1:30" ht="12.75">
      <c r="A52" s="9" t="s">
        <v>2</v>
      </c>
      <c r="B52" s="1">
        <v>0</v>
      </c>
      <c r="C52" s="1">
        <v>1</v>
      </c>
      <c r="D52" s="5"/>
      <c r="E52" s="1">
        <v>35</v>
      </c>
      <c r="F52" s="1">
        <v>94</v>
      </c>
      <c r="G52" s="5"/>
      <c r="H52" s="1">
        <v>1</v>
      </c>
      <c r="I52" s="1">
        <v>1</v>
      </c>
      <c r="J52" s="5"/>
      <c r="K52" s="1">
        <v>4</v>
      </c>
      <c r="L52" s="1">
        <v>8</v>
      </c>
      <c r="M52" s="5"/>
      <c r="N52" s="1">
        <v>16</v>
      </c>
      <c r="O52" s="1">
        <v>36</v>
      </c>
      <c r="P52" s="5"/>
      <c r="Q52" s="1">
        <v>89</v>
      </c>
      <c r="R52" s="1">
        <v>222</v>
      </c>
      <c r="S52" s="1"/>
      <c r="T52" s="1">
        <v>0</v>
      </c>
      <c r="U52" s="1">
        <v>1</v>
      </c>
      <c r="V52" s="1"/>
      <c r="W52" s="1">
        <v>6</v>
      </c>
      <c r="X52" s="1">
        <v>9</v>
      </c>
      <c r="Y52" s="1"/>
      <c r="Z52" s="1">
        <v>4</v>
      </c>
      <c r="AA52" s="1">
        <v>17</v>
      </c>
      <c r="AB52" s="5"/>
      <c r="AC52" s="1">
        <f>B52+E52+H52+K52+N52+Q52+T52+W52+Z52</f>
        <v>155</v>
      </c>
      <c r="AD52" s="12">
        <f>C52+F52+I52+L52+O52+R52+U52+X52+AA52</f>
        <v>389</v>
      </c>
    </row>
    <row r="53" spans="1:30" s="9" customFormat="1" ht="12.75">
      <c r="A53" s="6" t="s">
        <v>12</v>
      </c>
      <c r="B53" s="12"/>
      <c r="C53" s="12"/>
      <c r="D53" s="13"/>
      <c r="E53" s="12"/>
      <c r="F53" s="12"/>
      <c r="G53" s="13"/>
      <c r="H53" s="12"/>
      <c r="I53" s="12"/>
      <c r="J53" s="13"/>
      <c r="K53" s="12"/>
      <c r="L53" s="12"/>
      <c r="M53" s="13"/>
      <c r="N53" s="12"/>
      <c r="O53" s="12"/>
      <c r="P53" s="13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3"/>
      <c r="AC53" s="12" t="s">
        <v>76</v>
      </c>
      <c r="AD53" s="12" t="s">
        <v>79</v>
      </c>
    </row>
    <row r="54" spans="1:30" ht="12.75">
      <c r="A54" s="9" t="s">
        <v>2</v>
      </c>
      <c r="B54" s="1">
        <v>0</v>
      </c>
      <c r="C54" s="1">
        <v>1</v>
      </c>
      <c r="D54" s="5"/>
      <c r="E54" s="1">
        <v>22</v>
      </c>
      <c r="F54" s="1">
        <v>53</v>
      </c>
      <c r="G54" s="5"/>
      <c r="H54" s="1">
        <v>0</v>
      </c>
      <c r="I54" s="1">
        <v>1</v>
      </c>
      <c r="J54" s="5"/>
      <c r="K54" s="1">
        <v>10</v>
      </c>
      <c r="L54" s="1">
        <v>4</v>
      </c>
      <c r="M54" s="5"/>
      <c r="N54" s="1">
        <v>20</v>
      </c>
      <c r="O54" s="1">
        <v>32</v>
      </c>
      <c r="P54" s="5"/>
      <c r="Q54" s="1">
        <v>156</v>
      </c>
      <c r="R54" s="1">
        <v>97</v>
      </c>
      <c r="S54" s="1"/>
      <c r="T54" s="1">
        <v>0</v>
      </c>
      <c r="U54" s="1">
        <v>0</v>
      </c>
      <c r="V54" s="1"/>
      <c r="W54" s="1">
        <v>3</v>
      </c>
      <c r="X54" s="1">
        <v>5</v>
      </c>
      <c r="Y54" s="1"/>
      <c r="Z54" s="1">
        <v>10</v>
      </c>
      <c r="AA54" s="1">
        <v>8</v>
      </c>
      <c r="AB54" s="5"/>
      <c r="AC54" s="1">
        <f>B54+E54+H54+K54+N54+Q54+T54+W54+Z54</f>
        <v>221</v>
      </c>
      <c r="AD54" s="12">
        <f>C54+F54+I54+L54+O54+R54+U54+X54+AA54</f>
        <v>201</v>
      </c>
    </row>
    <row r="55" spans="1:30" ht="12.75">
      <c r="A55" s="9" t="s">
        <v>162</v>
      </c>
      <c r="B55" s="1"/>
      <c r="C55" s="1"/>
      <c r="D55" s="5"/>
      <c r="E55" s="1"/>
      <c r="F55" s="1"/>
      <c r="G55" s="5"/>
      <c r="H55" s="1"/>
      <c r="I55" s="1"/>
      <c r="J55" s="5"/>
      <c r="K55" s="1"/>
      <c r="L55" s="1"/>
      <c r="M55" s="5"/>
      <c r="N55" s="1"/>
      <c r="O55" s="1"/>
      <c r="P55" s="5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5"/>
      <c r="AC55" s="1"/>
      <c r="AD55" s="12"/>
    </row>
    <row r="56" spans="1:30" ht="12.75">
      <c r="A56" s="6" t="s">
        <v>9</v>
      </c>
      <c r="B56" s="1">
        <v>0</v>
      </c>
      <c r="C56" s="1">
        <v>0</v>
      </c>
      <c r="D56" s="5"/>
      <c r="E56" s="1">
        <v>4</v>
      </c>
      <c r="F56" s="1">
        <v>4</v>
      </c>
      <c r="G56" s="5"/>
      <c r="H56" s="1">
        <v>0</v>
      </c>
      <c r="I56" s="1">
        <v>0</v>
      </c>
      <c r="J56" s="5"/>
      <c r="K56" s="1">
        <v>0</v>
      </c>
      <c r="L56" s="1">
        <v>0</v>
      </c>
      <c r="M56" s="5"/>
      <c r="N56" s="1">
        <v>2</v>
      </c>
      <c r="O56" s="1">
        <v>1</v>
      </c>
      <c r="P56" s="5"/>
      <c r="Q56" s="1">
        <v>30</v>
      </c>
      <c r="R56" s="1">
        <v>16</v>
      </c>
      <c r="S56" s="1"/>
      <c r="T56" s="1">
        <v>0</v>
      </c>
      <c r="U56" s="1">
        <v>0</v>
      </c>
      <c r="V56" s="1"/>
      <c r="W56" s="1">
        <v>1</v>
      </c>
      <c r="X56" s="1">
        <v>0</v>
      </c>
      <c r="Y56" s="1"/>
      <c r="Z56" s="1">
        <v>1</v>
      </c>
      <c r="AA56" s="1">
        <v>0</v>
      </c>
      <c r="AB56" s="5"/>
      <c r="AC56" s="1">
        <f>B56+E56+H56+K56+N56+Q56+T56+W56+Z56</f>
        <v>38</v>
      </c>
      <c r="AD56" s="12">
        <f>C56+F56+I56+L56+O56+R56+U56+X56+AA56</f>
        <v>21</v>
      </c>
    </row>
    <row r="57" spans="1:30" s="9" customFormat="1" ht="12.75">
      <c r="A57" s="6" t="s">
        <v>15</v>
      </c>
      <c r="B57" s="12"/>
      <c r="C57" s="12"/>
      <c r="D57" s="13"/>
      <c r="E57" s="12"/>
      <c r="F57" s="12"/>
      <c r="G57" s="13"/>
      <c r="H57" s="12"/>
      <c r="I57" s="12"/>
      <c r="J57" s="13"/>
      <c r="K57" s="12"/>
      <c r="L57" s="12"/>
      <c r="M57" s="13"/>
      <c r="N57" s="12"/>
      <c r="O57" s="12"/>
      <c r="P57" s="13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3"/>
      <c r="AC57" s="12" t="s">
        <v>79</v>
      </c>
      <c r="AD57" s="12" t="s">
        <v>79</v>
      </c>
    </row>
    <row r="58" spans="1:30" ht="12.75">
      <c r="A58" s="9" t="s">
        <v>2</v>
      </c>
      <c r="B58" s="1">
        <v>0</v>
      </c>
      <c r="C58" s="1">
        <v>0</v>
      </c>
      <c r="D58" s="5"/>
      <c r="E58" s="1">
        <v>1</v>
      </c>
      <c r="F58" s="1">
        <v>0</v>
      </c>
      <c r="G58" s="5"/>
      <c r="H58" s="1">
        <v>0</v>
      </c>
      <c r="I58" s="1">
        <v>0</v>
      </c>
      <c r="J58" s="5"/>
      <c r="K58" s="1">
        <v>1</v>
      </c>
      <c r="L58" s="1">
        <v>0</v>
      </c>
      <c r="M58" s="5"/>
      <c r="N58" s="1">
        <v>0</v>
      </c>
      <c r="O58" s="1">
        <v>0</v>
      </c>
      <c r="P58" s="5"/>
      <c r="Q58" s="1">
        <v>4</v>
      </c>
      <c r="R58" s="1">
        <v>1</v>
      </c>
      <c r="S58" s="1"/>
      <c r="T58" s="1">
        <v>0</v>
      </c>
      <c r="U58" s="1">
        <v>0</v>
      </c>
      <c r="V58" s="1"/>
      <c r="W58" s="1">
        <v>1</v>
      </c>
      <c r="X58" s="1">
        <v>0</v>
      </c>
      <c r="Y58" s="1"/>
      <c r="Z58" s="1">
        <v>0</v>
      </c>
      <c r="AA58" s="1">
        <v>0</v>
      </c>
      <c r="AB58" s="5"/>
      <c r="AC58" s="1">
        <f>B58+E58+H58+K58+N58+Q58+T58+W58+Z58</f>
        <v>7</v>
      </c>
      <c r="AD58" s="12">
        <f>C58+F58+I58+L58+O58+R58+U58+X58+AA58</f>
        <v>1</v>
      </c>
    </row>
    <row r="59" spans="1:30" s="9" customFormat="1" ht="12.75">
      <c r="A59" s="6" t="s">
        <v>9</v>
      </c>
      <c r="B59" s="12">
        <v>0</v>
      </c>
      <c r="C59" s="12">
        <v>0</v>
      </c>
      <c r="D59" s="13"/>
      <c r="E59" s="12">
        <v>0</v>
      </c>
      <c r="F59" s="12">
        <v>0</v>
      </c>
      <c r="G59" s="13"/>
      <c r="H59" s="12">
        <v>0</v>
      </c>
      <c r="I59" s="12">
        <v>0</v>
      </c>
      <c r="J59" s="13"/>
      <c r="K59" s="12">
        <v>0</v>
      </c>
      <c r="L59" s="12">
        <v>0</v>
      </c>
      <c r="M59" s="13"/>
      <c r="N59" s="12">
        <v>1</v>
      </c>
      <c r="O59" s="12">
        <v>1</v>
      </c>
      <c r="P59" s="13"/>
      <c r="Q59" s="12">
        <v>7</v>
      </c>
      <c r="R59" s="12">
        <v>3</v>
      </c>
      <c r="S59" s="12"/>
      <c r="T59" s="12">
        <v>0</v>
      </c>
      <c r="U59" s="12">
        <v>0</v>
      </c>
      <c r="V59" s="12"/>
      <c r="W59" s="12">
        <v>0</v>
      </c>
      <c r="X59" s="12">
        <v>0</v>
      </c>
      <c r="Y59" s="12"/>
      <c r="Z59" s="12">
        <v>0</v>
      </c>
      <c r="AA59" s="12">
        <v>0</v>
      </c>
      <c r="AB59" s="13"/>
      <c r="AC59" s="1">
        <f>B59+E59+H59+K59+N59+Q59+T59+W59+Z59</f>
        <v>8</v>
      </c>
      <c r="AD59" s="12">
        <f>C59+F59+I59+L59+O59+R59+U59+X59+AA59</f>
        <v>4</v>
      </c>
    </row>
    <row r="60" spans="1:30" ht="12.75">
      <c r="A60" s="9" t="s">
        <v>16</v>
      </c>
      <c r="B60" s="1"/>
      <c r="C60" s="1"/>
      <c r="D60" s="5"/>
      <c r="E60" s="1"/>
      <c r="F60" s="1"/>
      <c r="G60" s="5"/>
      <c r="H60" s="1"/>
      <c r="I60" s="1"/>
      <c r="J60" s="5"/>
      <c r="K60" s="1"/>
      <c r="L60" s="1"/>
      <c r="M60" s="5"/>
      <c r="N60" s="1"/>
      <c r="O60" s="1"/>
      <c r="P60" s="5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"/>
      <c r="AC60" s="12"/>
      <c r="AD60" s="12"/>
    </row>
    <row r="61" spans="1:30" s="9" customFormat="1" ht="12.75">
      <c r="A61" s="6" t="s">
        <v>2</v>
      </c>
      <c r="B61" s="12">
        <v>0</v>
      </c>
      <c r="C61" s="12">
        <v>0</v>
      </c>
      <c r="D61" s="13"/>
      <c r="E61" s="12">
        <v>20</v>
      </c>
      <c r="F61" s="12">
        <v>61</v>
      </c>
      <c r="G61" s="13"/>
      <c r="H61" s="12">
        <v>0</v>
      </c>
      <c r="I61" s="12">
        <v>1</v>
      </c>
      <c r="J61" s="13"/>
      <c r="K61" s="12">
        <v>3</v>
      </c>
      <c r="L61" s="12">
        <v>6</v>
      </c>
      <c r="M61" s="13"/>
      <c r="N61" s="12">
        <v>11</v>
      </c>
      <c r="O61" s="12">
        <v>28</v>
      </c>
      <c r="P61" s="13"/>
      <c r="Q61" s="12">
        <v>61</v>
      </c>
      <c r="R61" s="12">
        <v>188</v>
      </c>
      <c r="S61" s="12"/>
      <c r="T61" s="12">
        <v>1</v>
      </c>
      <c r="U61" s="12">
        <v>0</v>
      </c>
      <c r="V61" s="12"/>
      <c r="W61" s="12">
        <v>3</v>
      </c>
      <c r="X61" s="12">
        <v>4</v>
      </c>
      <c r="Y61" s="12"/>
      <c r="Z61" s="12">
        <v>7</v>
      </c>
      <c r="AA61" s="12">
        <v>14</v>
      </c>
      <c r="AB61" s="13"/>
      <c r="AC61" s="1">
        <f>B61+E61+H61+K61+N61+Q61+T61+W61+Z61</f>
        <v>106</v>
      </c>
      <c r="AD61" s="12">
        <f>C61+F61+I61+L61+O61+R61+U61+X61+AA61</f>
        <v>302</v>
      </c>
    </row>
    <row r="62" spans="1:30" s="9" customFormat="1" ht="12.75">
      <c r="A62" s="9" t="s">
        <v>166</v>
      </c>
      <c r="B62" s="12"/>
      <c r="C62" s="12"/>
      <c r="D62" s="13"/>
      <c r="E62" s="12"/>
      <c r="F62" s="12"/>
      <c r="G62" s="13"/>
      <c r="H62" s="12"/>
      <c r="I62" s="12"/>
      <c r="J62" s="13"/>
      <c r="K62" s="12"/>
      <c r="L62" s="12"/>
      <c r="M62" s="13"/>
      <c r="N62" s="12"/>
      <c r="O62" s="12"/>
      <c r="P62" s="13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3"/>
      <c r="AC62" s="1"/>
      <c r="AD62" s="12"/>
    </row>
    <row r="63" spans="1:30" s="9" customFormat="1" ht="12.75">
      <c r="A63" s="6" t="s">
        <v>2</v>
      </c>
      <c r="B63" s="12">
        <v>0</v>
      </c>
      <c r="C63" s="12">
        <v>0</v>
      </c>
      <c r="D63" s="13"/>
      <c r="E63" s="12">
        <v>0</v>
      </c>
      <c r="F63" s="12">
        <v>0</v>
      </c>
      <c r="G63" s="13"/>
      <c r="H63" s="12">
        <v>0</v>
      </c>
      <c r="I63" s="12">
        <v>0</v>
      </c>
      <c r="J63" s="13"/>
      <c r="K63" s="12">
        <v>0</v>
      </c>
      <c r="L63" s="12">
        <v>0</v>
      </c>
      <c r="M63" s="13"/>
      <c r="N63" s="12">
        <v>1</v>
      </c>
      <c r="O63" s="12">
        <v>5</v>
      </c>
      <c r="P63" s="13"/>
      <c r="Q63" s="12">
        <v>20</v>
      </c>
      <c r="R63" s="12">
        <v>10</v>
      </c>
      <c r="S63" s="12"/>
      <c r="T63" s="12">
        <v>0</v>
      </c>
      <c r="U63" s="12">
        <v>0</v>
      </c>
      <c r="V63" s="12"/>
      <c r="W63" s="12">
        <v>2</v>
      </c>
      <c r="X63" s="12">
        <v>0</v>
      </c>
      <c r="Y63" s="12"/>
      <c r="Z63" s="12">
        <v>2</v>
      </c>
      <c r="AA63" s="12">
        <v>0</v>
      </c>
      <c r="AB63" s="13"/>
      <c r="AC63" s="1">
        <f>B63+E63+H63+K63+N63+Q63+T63+W63+Z63</f>
        <v>25</v>
      </c>
      <c r="AD63" s="12">
        <f>C63+F63+I63+L63+O63+R63+U63+X63+AA63</f>
        <v>15</v>
      </c>
    </row>
    <row r="64" spans="1:30" ht="12.75">
      <c r="A64" s="9" t="s">
        <v>17</v>
      </c>
      <c r="B64" s="1"/>
      <c r="C64" s="1"/>
      <c r="D64" s="5"/>
      <c r="E64" s="1"/>
      <c r="F64" s="1"/>
      <c r="G64" s="5"/>
      <c r="H64" s="1"/>
      <c r="I64" s="1"/>
      <c r="J64" s="5"/>
      <c r="K64" s="1"/>
      <c r="L64" s="1"/>
      <c r="M64" s="5"/>
      <c r="N64" s="1"/>
      <c r="O64" s="1"/>
      <c r="P64" s="5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5"/>
      <c r="AC64" s="1" t="s">
        <v>79</v>
      </c>
      <c r="AD64" s="1" t="s">
        <v>79</v>
      </c>
    </row>
    <row r="65" spans="1:30" s="9" customFormat="1" ht="12.75">
      <c r="A65" s="6" t="s">
        <v>2</v>
      </c>
      <c r="B65" s="12">
        <v>0</v>
      </c>
      <c r="C65" s="12">
        <v>1</v>
      </c>
      <c r="D65" s="13"/>
      <c r="E65" s="12">
        <v>1</v>
      </c>
      <c r="F65" s="12">
        <v>5</v>
      </c>
      <c r="G65" s="13"/>
      <c r="H65" s="12">
        <v>0</v>
      </c>
      <c r="I65" s="12">
        <v>0</v>
      </c>
      <c r="J65" s="13"/>
      <c r="K65" s="12">
        <v>0</v>
      </c>
      <c r="L65" s="12">
        <v>1</v>
      </c>
      <c r="M65" s="13"/>
      <c r="N65" s="12">
        <v>0</v>
      </c>
      <c r="O65" s="12">
        <v>1</v>
      </c>
      <c r="P65" s="13"/>
      <c r="Q65" s="12">
        <v>1</v>
      </c>
      <c r="R65" s="12">
        <v>5</v>
      </c>
      <c r="S65" s="12"/>
      <c r="T65" s="12">
        <v>0</v>
      </c>
      <c r="U65" s="12">
        <v>0</v>
      </c>
      <c r="V65" s="12"/>
      <c r="W65" s="12">
        <v>2</v>
      </c>
      <c r="X65" s="12">
        <v>2</v>
      </c>
      <c r="Y65" s="12"/>
      <c r="Z65" s="12">
        <v>0</v>
      </c>
      <c r="AA65" s="12">
        <v>1</v>
      </c>
      <c r="AB65" s="13"/>
      <c r="AC65" s="1">
        <f>B65+E65+H65+K65+N65+Q65+T65+W65+Z65</f>
        <v>4</v>
      </c>
      <c r="AD65" s="12">
        <f>C65+F65+I65+L65+O65+R65+U65+X65+AA65</f>
        <v>16</v>
      </c>
    </row>
    <row r="66" spans="1:30" ht="12.75">
      <c r="A66" s="9" t="s">
        <v>18</v>
      </c>
      <c r="B66" s="1"/>
      <c r="C66" s="1"/>
      <c r="D66" s="5"/>
      <c r="E66" s="1"/>
      <c r="F66" s="1"/>
      <c r="G66" s="5"/>
      <c r="H66" s="1"/>
      <c r="I66" s="1"/>
      <c r="J66" s="5"/>
      <c r="K66" s="1"/>
      <c r="L66" s="1"/>
      <c r="M66" s="5"/>
      <c r="N66" s="1"/>
      <c r="O66" s="1"/>
      <c r="P66" s="5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5"/>
      <c r="AC66" s="1" t="s">
        <v>79</v>
      </c>
      <c r="AD66" s="1" t="s">
        <v>79</v>
      </c>
    </row>
    <row r="67" spans="1:30" s="9" customFormat="1" ht="12.75">
      <c r="A67" s="6" t="s">
        <v>2</v>
      </c>
      <c r="B67" s="12">
        <v>0</v>
      </c>
      <c r="C67" s="12">
        <v>0</v>
      </c>
      <c r="D67" s="13"/>
      <c r="E67" s="12">
        <v>2</v>
      </c>
      <c r="F67" s="12">
        <v>2</v>
      </c>
      <c r="G67" s="13"/>
      <c r="H67" s="12">
        <v>1</v>
      </c>
      <c r="I67" s="12">
        <v>0</v>
      </c>
      <c r="J67" s="13"/>
      <c r="K67" s="12">
        <v>0</v>
      </c>
      <c r="L67" s="12">
        <v>1</v>
      </c>
      <c r="M67" s="13"/>
      <c r="N67" s="12">
        <v>1</v>
      </c>
      <c r="O67" s="12">
        <v>0</v>
      </c>
      <c r="P67" s="13"/>
      <c r="Q67" s="12">
        <v>7</v>
      </c>
      <c r="R67" s="12">
        <v>1</v>
      </c>
      <c r="S67" s="12"/>
      <c r="T67" s="12">
        <v>0</v>
      </c>
      <c r="U67" s="12">
        <v>0</v>
      </c>
      <c r="V67" s="12"/>
      <c r="W67" s="12">
        <v>0</v>
      </c>
      <c r="X67" s="12">
        <v>0</v>
      </c>
      <c r="Y67" s="12"/>
      <c r="Z67" s="12">
        <v>0</v>
      </c>
      <c r="AA67" s="12">
        <v>0</v>
      </c>
      <c r="AB67" s="13"/>
      <c r="AC67" s="1">
        <f>B67+E67+H67+K67+N67+Q67+T67+W67+Z67</f>
        <v>11</v>
      </c>
      <c r="AD67" s="12">
        <f>C67+F67+I67+L67+O67+R67+U67+X67+AA67</f>
        <v>4</v>
      </c>
    </row>
    <row r="68" spans="1:30" ht="12.75">
      <c r="A68" s="9" t="s">
        <v>9</v>
      </c>
      <c r="B68" s="1">
        <v>1</v>
      </c>
      <c r="C68" s="1">
        <v>0</v>
      </c>
      <c r="D68" s="5"/>
      <c r="E68" s="1">
        <v>8</v>
      </c>
      <c r="F68" s="1">
        <v>2</v>
      </c>
      <c r="G68" s="5"/>
      <c r="H68" s="1">
        <v>0</v>
      </c>
      <c r="I68" s="1">
        <v>0</v>
      </c>
      <c r="J68" s="5"/>
      <c r="K68" s="1">
        <v>2</v>
      </c>
      <c r="L68" s="1">
        <v>0</v>
      </c>
      <c r="M68" s="5"/>
      <c r="N68" s="1">
        <v>1</v>
      </c>
      <c r="O68" s="1">
        <v>3</v>
      </c>
      <c r="P68" s="5"/>
      <c r="Q68" s="1">
        <v>43</v>
      </c>
      <c r="R68" s="1">
        <v>9</v>
      </c>
      <c r="S68" s="1"/>
      <c r="T68" s="1">
        <v>0</v>
      </c>
      <c r="U68" s="1">
        <v>0</v>
      </c>
      <c r="V68" s="1"/>
      <c r="W68" s="1">
        <v>1</v>
      </c>
      <c r="X68" s="1">
        <v>0</v>
      </c>
      <c r="Y68" s="1"/>
      <c r="Z68" s="1">
        <v>1</v>
      </c>
      <c r="AA68" s="1">
        <v>1</v>
      </c>
      <c r="AB68" s="5"/>
      <c r="AC68" s="1">
        <f>B68+E68+H68+K68+N68+Q68+T68+W68+Z68</f>
        <v>57</v>
      </c>
      <c r="AD68" s="12">
        <f>C68+F68+I68+L68+O68+R68+U68+X68+AA68</f>
        <v>15</v>
      </c>
    </row>
    <row r="69" spans="1:30" s="9" customFormat="1" ht="12.75">
      <c r="A69" s="6" t="s">
        <v>19</v>
      </c>
      <c r="B69" s="12"/>
      <c r="C69" s="12"/>
      <c r="D69" s="13"/>
      <c r="E69" s="12"/>
      <c r="F69" s="12"/>
      <c r="G69" s="13"/>
      <c r="H69" s="12"/>
      <c r="I69" s="12"/>
      <c r="J69" s="13"/>
      <c r="K69" s="12"/>
      <c r="L69" s="12"/>
      <c r="M69" s="13"/>
      <c r="N69" s="12"/>
      <c r="O69" s="12"/>
      <c r="P69" s="13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3"/>
      <c r="AC69" s="12" t="s">
        <v>79</v>
      </c>
      <c r="AD69" s="12" t="s">
        <v>79</v>
      </c>
    </row>
    <row r="70" spans="1:30" ht="12.75">
      <c r="A70" s="9" t="s">
        <v>9</v>
      </c>
      <c r="B70" s="1">
        <v>2</v>
      </c>
      <c r="C70" s="1">
        <v>1</v>
      </c>
      <c r="D70" s="5"/>
      <c r="E70" s="1">
        <v>3</v>
      </c>
      <c r="F70" s="1">
        <v>0</v>
      </c>
      <c r="G70" s="5"/>
      <c r="H70" s="1">
        <v>0</v>
      </c>
      <c r="I70" s="1">
        <v>0</v>
      </c>
      <c r="J70" s="5"/>
      <c r="K70" s="1">
        <v>0</v>
      </c>
      <c r="L70" s="1">
        <v>1</v>
      </c>
      <c r="M70" s="5"/>
      <c r="N70" s="1">
        <v>6</v>
      </c>
      <c r="O70" s="1">
        <v>2</v>
      </c>
      <c r="P70" s="5"/>
      <c r="Q70" s="1">
        <v>24</v>
      </c>
      <c r="R70" s="1">
        <v>5</v>
      </c>
      <c r="S70" s="1"/>
      <c r="T70" s="1">
        <v>0</v>
      </c>
      <c r="U70" s="1">
        <v>0</v>
      </c>
      <c r="V70" s="1"/>
      <c r="W70" s="1">
        <v>2</v>
      </c>
      <c r="X70" s="1">
        <v>0</v>
      </c>
      <c r="Y70" s="1"/>
      <c r="Z70" s="1">
        <v>1</v>
      </c>
      <c r="AA70" s="1">
        <v>0</v>
      </c>
      <c r="AB70" s="5"/>
      <c r="AC70" s="1">
        <f>B70+E70+H70+K70+N70+Q70+T70+W70+Z70</f>
        <v>38</v>
      </c>
      <c r="AD70" s="12">
        <f>C70+F70+I70+L70+O70+R70+U70+X70+AA70</f>
        <v>9</v>
      </c>
    </row>
    <row r="71" spans="1:30" s="9" customFormat="1" ht="12.75">
      <c r="A71" s="6" t="s">
        <v>20</v>
      </c>
      <c r="B71" s="12"/>
      <c r="C71" s="12"/>
      <c r="D71" s="13"/>
      <c r="E71" s="12"/>
      <c r="F71" s="12"/>
      <c r="G71" s="13"/>
      <c r="H71" s="12"/>
      <c r="I71" s="12"/>
      <c r="J71" s="13"/>
      <c r="K71" s="12"/>
      <c r="L71" s="12"/>
      <c r="M71" s="13"/>
      <c r="N71" s="12"/>
      <c r="O71" s="12"/>
      <c r="P71" s="13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3"/>
      <c r="AC71" s="12" t="s">
        <v>79</v>
      </c>
      <c r="AD71" s="12" t="s">
        <v>79</v>
      </c>
    </row>
    <row r="72" spans="1:30" ht="12.75">
      <c r="A72" s="9" t="s">
        <v>2</v>
      </c>
      <c r="B72" s="1">
        <v>0</v>
      </c>
      <c r="C72" s="1">
        <v>0</v>
      </c>
      <c r="D72" s="5"/>
      <c r="E72" s="1">
        <v>2</v>
      </c>
      <c r="F72" s="1">
        <v>0</v>
      </c>
      <c r="G72" s="5"/>
      <c r="H72" s="1">
        <v>0</v>
      </c>
      <c r="I72" s="1">
        <v>0</v>
      </c>
      <c r="J72" s="5"/>
      <c r="K72" s="1">
        <v>0</v>
      </c>
      <c r="L72" s="1">
        <v>0</v>
      </c>
      <c r="M72" s="5"/>
      <c r="N72" s="1">
        <v>1</v>
      </c>
      <c r="O72" s="1">
        <v>1</v>
      </c>
      <c r="P72" s="5"/>
      <c r="Q72" s="1">
        <v>16</v>
      </c>
      <c r="R72" s="1">
        <v>13</v>
      </c>
      <c r="S72" s="1"/>
      <c r="T72" s="1">
        <v>0</v>
      </c>
      <c r="U72" s="1">
        <v>0</v>
      </c>
      <c r="V72" s="1"/>
      <c r="W72" s="1">
        <v>0</v>
      </c>
      <c r="X72" s="1">
        <v>0</v>
      </c>
      <c r="Y72" s="1"/>
      <c r="Z72" s="1">
        <v>2</v>
      </c>
      <c r="AA72" s="1">
        <v>1</v>
      </c>
      <c r="AB72" s="5"/>
      <c r="AC72" s="1">
        <f>B72+E72+H72+K72+N72+Q72+T72+W72+Z72</f>
        <v>21</v>
      </c>
      <c r="AD72" s="12">
        <f>C72+F72+I72+L72+O72+R72+U72+X72+AA72</f>
        <v>15</v>
      </c>
    </row>
    <row r="73" spans="1:30" s="9" customFormat="1" ht="12.75">
      <c r="A73" s="6" t="s">
        <v>21</v>
      </c>
      <c r="B73" s="12"/>
      <c r="C73" s="12"/>
      <c r="D73" s="13"/>
      <c r="E73" s="12"/>
      <c r="F73" s="12"/>
      <c r="G73" s="13"/>
      <c r="H73" s="12"/>
      <c r="I73" s="12"/>
      <c r="J73" s="13"/>
      <c r="K73" s="12"/>
      <c r="L73" s="12"/>
      <c r="M73" s="13"/>
      <c r="N73" s="12"/>
      <c r="O73" s="12"/>
      <c r="P73" s="13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3"/>
      <c r="AC73" s="12" t="s">
        <v>79</v>
      </c>
      <c r="AD73" s="12" t="s">
        <v>79</v>
      </c>
    </row>
    <row r="74" spans="1:30" ht="12.75">
      <c r="A74" s="9" t="s">
        <v>2</v>
      </c>
      <c r="B74" s="1">
        <v>0</v>
      </c>
      <c r="C74" s="1">
        <v>0</v>
      </c>
      <c r="D74" s="5"/>
      <c r="E74" s="1">
        <v>14</v>
      </c>
      <c r="F74" s="1">
        <v>14</v>
      </c>
      <c r="G74" s="5"/>
      <c r="H74" s="1">
        <v>0</v>
      </c>
      <c r="I74" s="1">
        <v>1</v>
      </c>
      <c r="J74" s="5"/>
      <c r="K74" s="1">
        <v>1</v>
      </c>
      <c r="L74" s="1">
        <v>1</v>
      </c>
      <c r="M74" s="5"/>
      <c r="N74" s="1">
        <v>13</v>
      </c>
      <c r="O74" s="1">
        <v>5</v>
      </c>
      <c r="P74" s="5"/>
      <c r="Q74" s="1">
        <v>168</v>
      </c>
      <c r="R74" s="1">
        <v>78</v>
      </c>
      <c r="S74" s="1"/>
      <c r="T74" s="1">
        <v>0</v>
      </c>
      <c r="U74" s="1">
        <v>0</v>
      </c>
      <c r="V74" s="1"/>
      <c r="W74" s="1">
        <v>5</v>
      </c>
      <c r="X74" s="1">
        <v>5</v>
      </c>
      <c r="Y74" s="1"/>
      <c r="Z74" s="1">
        <v>2</v>
      </c>
      <c r="AA74" s="1">
        <v>4</v>
      </c>
      <c r="AB74" s="5"/>
      <c r="AC74" s="1">
        <f>B74+E74+H74+K74+N74+Q74+T74+W74+Z74</f>
        <v>203</v>
      </c>
      <c r="AD74" s="12">
        <f>C74+F74+I74+L74+O74+R74+U74+X74+AA74</f>
        <v>108</v>
      </c>
    </row>
    <row r="75" spans="1:30" ht="12.75">
      <c r="A75" s="9" t="s">
        <v>159</v>
      </c>
      <c r="B75" s="1"/>
      <c r="C75" s="1"/>
      <c r="D75" s="5"/>
      <c r="E75" s="1"/>
      <c r="F75" s="1"/>
      <c r="G75" s="5"/>
      <c r="H75" s="1"/>
      <c r="I75" s="1"/>
      <c r="J75" s="5"/>
      <c r="K75" s="1"/>
      <c r="L75" s="1"/>
      <c r="M75" s="5"/>
      <c r="N75" s="1"/>
      <c r="O75" s="1"/>
      <c r="P75" s="5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5"/>
      <c r="AC75" s="1"/>
      <c r="AD75" s="12"/>
    </row>
    <row r="76" spans="1:30" ht="12.75">
      <c r="A76" s="9" t="s">
        <v>160</v>
      </c>
      <c r="B76" s="1">
        <v>0</v>
      </c>
      <c r="C76" s="1">
        <v>0</v>
      </c>
      <c r="D76" s="5"/>
      <c r="E76" s="1">
        <v>0</v>
      </c>
      <c r="F76" s="1">
        <v>0</v>
      </c>
      <c r="G76" s="5"/>
      <c r="H76" s="1">
        <v>0</v>
      </c>
      <c r="I76" s="1">
        <v>0</v>
      </c>
      <c r="J76" s="5"/>
      <c r="K76" s="1">
        <v>0</v>
      </c>
      <c r="L76" s="1">
        <v>0</v>
      </c>
      <c r="M76" s="5"/>
      <c r="N76" s="1">
        <v>0</v>
      </c>
      <c r="O76" s="1">
        <v>0</v>
      </c>
      <c r="P76" s="5"/>
      <c r="Q76" s="1">
        <v>0</v>
      </c>
      <c r="R76" s="1">
        <v>0</v>
      </c>
      <c r="S76" s="1"/>
      <c r="T76" s="1">
        <v>0</v>
      </c>
      <c r="U76" s="1">
        <v>0</v>
      </c>
      <c r="V76" s="1"/>
      <c r="W76" s="1">
        <v>0</v>
      </c>
      <c r="X76" s="1">
        <v>0</v>
      </c>
      <c r="Y76" s="1"/>
      <c r="Z76" s="1">
        <v>0</v>
      </c>
      <c r="AA76" s="1">
        <v>0</v>
      </c>
      <c r="AB76" s="5"/>
      <c r="AC76" s="1">
        <f>B76+E76+H76+K76+N76+Q76+T76+W76+Z76</f>
        <v>0</v>
      </c>
      <c r="AD76" s="12">
        <f>C76+F76+I76+L76+O76+R76+U76+X76+AA76</f>
        <v>0</v>
      </c>
    </row>
    <row r="77" spans="1:30" s="9" customFormat="1" ht="12.75">
      <c r="A77" s="6" t="s">
        <v>103</v>
      </c>
      <c r="B77" s="12"/>
      <c r="C77" s="12"/>
      <c r="D77" s="13"/>
      <c r="E77" s="12"/>
      <c r="F77" s="12"/>
      <c r="G77" s="13"/>
      <c r="H77" s="12"/>
      <c r="I77" s="12"/>
      <c r="J77" s="13"/>
      <c r="K77" s="12"/>
      <c r="L77" s="12"/>
      <c r="M77" s="13"/>
      <c r="N77" s="12"/>
      <c r="O77" s="12"/>
      <c r="P77" s="13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3"/>
      <c r="AC77" s="12" t="s">
        <v>79</v>
      </c>
      <c r="AD77" s="12" t="s">
        <v>79</v>
      </c>
    </row>
    <row r="78" spans="1:30" ht="12.75">
      <c r="A78" s="9" t="s">
        <v>2</v>
      </c>
      <c r="B78" s="1">
        <v>5</v>
      </c>
      <c r="C78" s="1">
        <v>3</v>
      </c>
      <c r="D78" s="5"/>
      <c r="E78" s="1">
        <v>10</v>
      </c>
      <c r="F78" s="1">
        <v>21</v>
      </c>
      <c r="G78" s="5"/>
      <c r="H78" s="1">
        <v>0</v>
      </c>
      <c r="I78" s="1">
        <v>0</v>
      </c>
      <c r="J78" s="5"/>
      <c r="K78" s="1">
        <v>7</v>
      </c>
      <c r="L78" s="1">
        <v>6</v>
      </c>
      <c r="M78" s="5"/>
      <c r="N78" s="1">
        <v>5</v>
      </c>
      <c r="O78" s="1">
        <v>20</v>
      </c>
      <c r="P78" s="5"/>
      <c r="Q78" s="1">
        <v>32</v>
      </c>
      <c r="R78" s="1">
        <v>37</v>
      </c>
      <c r="S78" s="1"/>
      <c r="T78" s="1">
        <v>0</v>
      </c>
      <c r="U78" s="1">
        <v>0</v>
      </c>
      <c r="V78" s="1"/>
      <c r="W78" s="1">
        <v>1</v>
      </c>
      <c r="X78" s="1">
        <v>5</v>
      </c>
      <c r="Y78" s="1"/>
      <c r="Z78" s="1">
        <v>2</v>
      </c>
      <c r="AA78" s="1">
        <v>4</v>
      </c>
      <c r="AB78" s="5"/>
      <c r="AC78" s="1">
        <f>B78+E78+H78+K78+N78+Q78+T78+W78+Z78</f>
        <v>62</v>
      </c>
      <c r="AD78" s="12">
        <f>C78+F78+I78+L78+O78+R78+U78+X78+AA78</f>
        <v>96</v>
      </c>
    </row>
    <row r="79" spans="1:30" ht="12.75">
      <c r="A79" s="9" t="s">
        <v>153</v>
      </c>
      <c r="B79" s="1"/>
      <c r="C79" s="1"/>
      <c r="D79" s="5"/>
      <c r="E79" s="1"/>
      <c r="F79" s="1"/>
      <c r="G79" s="5"/>
      <c r="H79" s="1"/>
      <c r="I79" s="1"/>
      <c r="J79" s="5"/>
      <c r="K79" s="1"/>
      <c r="L79" s="1"/>
      <c r="M79" s="5"/>
      <c r="N79" s="1"/>
      <c r="O79" s="1"/>
      <c r="P79" s="5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5"/>
      <c r="AC79" s="1"/>
      <c r="AD79" s="12"/>
    </row>
    <row r="80" spans="1:30" ht="12.75">
      <c r="A80" s="9" t="s">
        <v>2</v>
      </c>
      <c r="B80" s="1">
        <v>0</v>
      </c>
      <c r="C80" s="1">
        <v>0</v>
      </c>
      <c r="D80" s="5"/>
      <c r="E80" s="1">
        <v>6</v>
      </c>
      <c r="F80" s="1">
        <v>8</v>
      </c>
      <c r="G80" s="5"/>
      <c r="H80" s="1">
        <v>0</v>
      </c>
      <c r="I80" s="1">
        <v>0</v>
      </c>
      <c r="J80" s="5"/>
      <c r="K80" s="1">
        <v>2</v>
      </c>
      <c r="L80" s="1">
        <v>2</v>
      </c>
      <c r="M80" s="5"/>
      <c r="N80" s="1">
        <v>3</v>
      </c>
      <c r="O80" s="1">
        <v>3</v>
      </c>
      <c r="P80" s="5"/>
      <c r="Q80" s="1">
        <v>18</v>
      </c>
      <c r="R80" s="1">
        <v>12</v>
      </c>
      <c r="S80" s="1"/>
      <c r="T80" s="1">
        <v>0</v>
      </c>
      <c r="U80" s="1">
        <v>0</v>
      </c>
      <c r="V80" s="1"/>
      <c r="W80" s="1">
        <v>3</v>
      </c>
      <c r="X80" s="1">
        <v>1</v>
      </c>
      <c r="Y80" s="1"/>
      <c r="Z80" s="1">
        <v>4</v>
      </c>
      <c r="AA80" s="1">
        <v>3</v>
      </c>
      <c r="AB80" s="5"/>
      <c r="AC80" s="1">
        <f>B80+E80+H80+K80+N80+Q80+T80+W80+Z80</f>
        <v>36</v>
      </c>
      <c r="AD80" s="12">
        <f>C80+F80+I80+L80+O80+R80+U80+X80+AA80</f>
        <v>29</v>
      </c>
    </row>
    <row r="81" spans="1:30" ht="12.75">
      <c r="A81" s="9" t="s">
        <v>161</v>
      </c>
      <c r="B81" s="1"/>
      <c r="C81" s="1"/>
      <c r="D81" s="5"/>
      <c r="E81" s="1"/>
      <c r="F81" s="1"/>
      <c r="G81" s="5"/>
      <c r="H81" s="1"/>
      <c r="I81" s="1"/>
      <c r="J81" s="5"/>
      <c r="K81" s="1"/>
      <c r="L81" s="1"/>
      <c r="M81" s="5"/>
      <c r="N81" s="1"/>
      <c r="O81" s="1"/>
      <c r="P81" s="5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5"/>
      <c r="AC81" s="1"/>
      <c r="AD81" s="12"/>
    </row>
    <row r="82" spans="1:30" ht="12.75">
      <c r="A82" s="9" t="s">
        <v>160</v>
      </c>
      <c r="B82" s="1">
        <v>0</v>
      </c>
      <c r="C82" s="1">
        <v>0</v>
      </c>
      <c r="D82" s="5"/>
      <c r="E82" s="1">
        <v>0</v>
      </c>
      <c r="F82" s="1">
        <v>0</v>
      </c>
      <c r="G82" s="5"/>
      <c r="H82" s="1">
        <v>0</v>
      </c>
      <c r="I82" s="1">
        <v>0</v>
      </c>
      <c r="J82" s="5"/>
      <c r="K82" s="1">
        <v>0</v>
      </c>
      <c r="L82" s="1">
        <v>0</v>
      </c>
      <c r="M82" s="5"/>
      <c r="N82" s="1">
        <v>0</v>
      </c>
      <c r="O82" s="1">
        <v>0</v>
      </c>
      <c r="P82" s="5"/>
      <c r="Q82" s="1">
        <v>0</v>
      </c>
      <c r="R82" s="1">
        <v>0</v>
      </c>
      <c r="S82" s="1"/>
      <c r="T82" s="1">
        <v>0</v>
      </c>
      <c r="U82" s="1">
        <v>0</v>
      </c>
      <c r="V82" s="1"/>
      <c r="W82" s="1">
        <v>0</v>
      </c>
      <c r="X82" s="1">
        <v>0</v>
      </c>
      <c r="Y82" s="1"/>
      <c r="Z82" s="1">
        <v>0</v>
      </c>
      <c r="AA82" s="1">
        <v>0</v>
      </c>
      <c r="AB82" s="5"/>
      <c r="AC82" s="1">
        <f>B82+E82+H82+K82+N82+Q82+T82+W82+Z82</f>
        <v>0</v>
      </c>
      <c r="AD82" s="12">
        <f>C82+F82+I82+L82+O82+R82+U82+X82+AA82</f>
        <v>0</v>
      </c>
    </row>
    <row r="83" spans="1:30" s="9" customFormat="1" ht="12.75">
      <c r="A83" s="6" t="s">
        <v>114</v>
      </c>
      <c r="B83" s="12"/>
      <c r="C83" s="12"/>
      <c r="D83" s="13"/>
      <c r="E83" s="12"/>
      <c r="F83" s="12"/>
      <c r="G83" s="13"/>
      <c r="H83" s="12"/>
      <c r="I83" s="12"/>
      <c r="J83" s="13"/>
      <c r="K83" s="12"/>
      <c r="L83" s="12"/>
      <c r="M83" s="13"/>
      <c r="N83" s="12"/>
      <c r="O83" s="12"/>
      <c r="P83" s="13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3"/>
      <c r="AC83" s="12" t="s">
        <v>79</v>
      </c>
      <c r="AD83" s="12" t="s">
        <v>79</v>
      </c>
    </row>
    <row r="84" spans="1:30" ht="12.75">
      <c r="A84" s="9" t="s">
        <v>2</v>
      </c>
      <c r="B84" s="1">
        <v>0</v>
      </c>
      <c r="C84" s="1">
        <v>0</v>
      </c>
      <c r="D84" s="5"/>
      <c r="E84" s="1">
        <v>0</v>
      </c>
      <c r="F84" s="1">
        <v>1</v>
      </c>
      <c r="G84" s="5"/>
      <c r="H84" s="1">
        <v>0</v>
      </c>
      <c r="I84" s="1">
        <v>0</v>
      </c>
      <c r="J84" s="5"/>
      <c r="K84" s="1">
        <v>0</v>
      </c>
      <c r="L84" s="1">
        <v>0</v>
      </c>
      <c r="M84" s="5"/>
      <c r="N84" s="1">
        <v>5</v>
      </c>
      <c r="O84" s="1">
        <v>2</v>
      </c>
      <c r="P84" s="5"/>
      <c r="Q84" s="1">
        <v>0</v>
      </c>
      <c r="R84" s="1">
        <v>2</v>
      </c>
      <c r="S84" s="1"/>
      <c r="T84" s="1">
        <v>0</v>
      </c>
      <c r="U84" s="1">
        <v>0</v>
      </c>
      <c r="V84" s="1"/>
      <c r="W84" s="1">
        <v>0</v>
      </c>
      <c r="X84" s="1">
        <v>1</v>
      </c>
      <c r="Y84" s="1"/>
      <c r="Z84" s="1">
        <v>0</v>
      </c>
      <c r="AA84" s="1">
        <v>0</v>
      </c>
      <c r="AB84" s="5"/>
      <c r="AC84" s="1">
        <f>B84+E84+H84+K84+N84+Q84+T84+W84+Z84</f>
        <v>5</v>
      </c>
      <c r="AD84" s="12">
        <f>C84+F84+I84+L84+O84+R84+U84+X84+AA84</f>
        <v>6</v>
      </c>
    </row>
    <row r="85" spans="1:30" s="9" customFormat="1" ht="12.75">
      <c r="A85" s="6" t="s">
        <v>22</v>
      </c>
      <c r="B85" s="12"/>
      <c r="C85" s="12"/>
      <c r="D85" s="13"/>
      <c r="E85" s="12"/>
      <c r="F85" s="12"/>
      <c r="G85" s="13"/>
      <c r="H85" s="12"/>
      <c r="I85" s="12"/>
      <c r="J85" s="13"/>
      <c r="K85" s="12"/>
      <c r="L85" s="12"/>
      <c r="M85" s="13"/>
      <c r="N85" s="12"/>
      <c r="O85" s="12"/>
      <c r="P85" s="13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3"/>
      <c r="AC85" s="12" t="s">
        <v>79</v>
      </c>
      <c r="AD85" s="12" t="s">
        <v>79</v>
      </c>
    </row>
    <row r="86" spans="1:30" ht="12.75">
      <c r="A86" s="9" t="s">
        <v>2</v>
      </c>
      <c r="B86" s="1">
        <v>3</v>
      </c>
      <c r="C86" s="1">
        <v>1</v>
      </c>
      <c r="D86" s="5"/>
      <c r="E86" s="1">
        <v>17</v>
      </c>
      <c r="F86" s="1">
        <v>12</v>
      </c>
      <c r="G86" s="5"/>
      <c r="H86" s="1">
        <v>1</v>
      </c>
      <c r="I86" s="1">
        <v>0</v>
      </c>
      <c r="J86" s="5"/>
      <c r="K86" s="1">
        <v>4</v>
      </c>
      <c r="L86" s="1">
        <v>6</v>
      </c>
      <c r="M86" s="5"/>
      <c r="N86" s="1">
        <v>4</v>
      </c>
      <c r="O86" s="1">
        <v>4</v>
      </c>
      <c r="P86" s="5"/>
      <c r="Q86" s="1">
        <v>50</v>
      </c>
      <c r="R86" s="1">
        <v>40</v>
      </c>
      <c r="S86" s="1"/>
      <c r="T86" s="1">
        <v>1</v>
      </c>
      <c r="U86" s="1">
        <v>0</v>
      </c>
      <c r="V86" s="1"/>
      <c r="W86" s="1">
        <v>1</v>
      </c>
      <c r="X86" s="1">
        <v>2</v>
      </c>
      <c r="Y86" s="1"/>
      <c r="Z86" s="1">
        <v>2</v>
      </c>
      <c r="AA86" s="1">
        <v>0</v>
      </c>
      <c r="AB86" s="5"/>
      <c r="AC86" s="1">
        <f>B86+E86+H86+K86+N86+Q86+T86+W86+Z86</f>
        <v>83</v>
      </c>
      <c r="AD86" s="12">
        <f>C86+F86+I86+L86+O86+R86+U86+X86+AA86</f>
        <v>65</v>
      </c>
    </row>
    <row r="87" spans="1:30" s="9" customFormat="1" ht="12.75">
      <c r="A87" s="6" t="s">
        <v>9</v>
      </c>
      <c r="B87" s="12">
        <v>5</v>
      </c>
      <c r="C87" s="12">
        <v>1</v>
      </c>
      <c r="D87" s="13"/>
      <c r="E87" s="12">
        <v>8</v>
      </c>
      <c r="F87" s="12">
        <v>4</v>
      </c>
      <c r="G87" s="13"/>
      <c r="H87" s="12">
        <v>0</v>
      </c>
      <c r="I87" s="12">
        <v>0</v>
      </c>
      <c r="J87" s="13"/>
      <c r="K87" s="12">
        <v>10</v>
      </c>
      <c r="L87" s="12">
        <v>1</v>
      </c>
      <c r="M87" s="13"/>
      <c r="N87" s="12">
        <v>8</v>
      </c>
      <c r="O87" s="12">
        <v>3</v>
      </c>
      <c r="P87" s="13"/>
      <c r="Q87" s="12">
        <v>43</v>
      </c>
      <c r="R87" s="12">
        <v>22</v>
      </c>
      <c r="S87" s="12"/>
      <c r="T87" s="12">
        <v>0</v>
      </c>
      <c r="U87" s="12">
        <v>0</v>
      </c>
      <c r="V87" s="12"/>
      <c r="W87" s="12">
        <v>1</v>
      </c>
      <c r="X87" s="12">
        <v>3</v>
      </c>
      <c r="Y87" s="12"/>
      <c r="Z87" s="12">
        <v>1</v>
      </c>
      <c r="AA87" s="12">
        <v>1</v>
      </c>
      <c r="AB87" s="13"/>
      <c r="AC87" s="1">
        <f>B87+E87+H87+K87+N87+Q87+T87+W87+Z87</f>
        <v>76</v>
      </c>
      <c r="AD87" s="12">
        <f>C87+F87+I87+L87+O87+R87+U87+X87+AA87</f>
        <v>35</v>
      </c>
    </row>
    <row r="88" spans="1:30" ht="12.75">
      <c r="A88" s="9" t="s">
        <v>127</v>
      </c>
      <c r="B88" s="1"/>
      <c r="C88" s="1"/>
      <c r="D88" s="5"/>
      <c r="E88" s="1"/>
      <c r="F88" s="1"/>
      <c r="G88" s="5"/>
      <c r="H88" s="1"/>
      <c r="I88" s="1"/>
      <c r="J88" s="5"/>
      <c r="K88" s="1"/>
      <c r="L88" s="1"/>
      <c r="M88" s="5"/>
      <c r="N88" s="1"/>
      <c r="O88" s="1"/>
      <c r="P88" s="5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5"/>
      <c r="AC88" s="1" t="s">
        <v>79</v>
      </c>
      <c r="AD88" s="1" t="s">
        <v>79</v>
      </c>
    </row>
    <row r="89" spans="1:30" s="9" customFormat="1" ht="12.75">
      <c r="A89" s="6" t="s">
        <v>2</v>
      </c>
      <c r="B89" s="12">
        <v>1</v>
      </c>
      <c r="C89" s="12">
        <v>0</v>
      </c>
      <c r="D89" s="13"/>
      <c r="E89" s="12">
        <v>3</v>
      </c>
      <c r="F89" s="12">
        <v>2</v>
      </c>
      <c r="G89" s="13"/>
      <c r="H89" s="12">
        <v>0</v>
      </c>
      <c r="I89" s="12">
        <v>0</v>
      </c>
      <c r="J89" s="13"/>
      <c r="K89" s="12">
        <v>0</v>
      </c>
      <c r="L89" s="12">
        <v>2</v>
      </c>
      <c r="M89" s="13"/>
      <c r="N89" s="12">
        <v>2</v>
      </c>
      <c r="O89" s="12">
        <v>1</v>
      </c>
      <c r="P89" s="13"/>
      <c r="Q89" s="12">
        <v>10</v>
      </c>
      <c r="R89" s="12">
        <v>4</v>
      </c>
      <c r="S89" s="12"/>
      <c r="T89" s="12">
        <v>0</v>
      </c>
      <c r="U89" s="12">
        <v>0</v>
      </c>
      <c r="V89" s="12"/>
      <c r="W89" s="12">
        <v>0</v>
      </c>
      <c r="X89" s="12">
        <v>0</v>
      </c>
      <c r="Y89" s="12"/>
      <c r="Z89" s="12">
        <v>0</v>
      </c>
      <c r="AA89" s="12">
        <v>0</v>
      </c>
      <c r="AB89" s="13"/>
      <c r="AC89" s="1">
        <f>B89+E89+H89+K89+N89+Q89+T89+W89+Z89</f>
        <v>16</v>
      </c>
      <c r="AD89" s="12">
        <f>C89+F89+I89+L89+O89+R89+U89+X89+AA89</f>
        <v>9</v>
      </c>
    </row>
    <row r="90" spans="1:30" ht="12.75">
      <c r="A90" s="9" t="s">
        <v>9</v>
      </c>
      <c r="B90" s="1">
        <v>3</v>
      </c>
      <c r="C90" s="1">
        <v>1</v>
      </c>
      <c r="D90" s="5"/>
      <c r="E90" s="1">
        <v>7</v>
      </c>
      <c r="F90" s="1">
        <v>1</v>
      </c>
      <c r="G90" s="5"/>
      <c r="H90" s="1">
        <v>0</v>
      </c>
      <c r="I90" s="1">
        <v>0</v>
      </c>
      <c r="J90" s="5"/>
      <c r="K90" s="1">
        <v>3</v>
      </c>
      <c r="L90" s="1">
        <v>4</v>
      </c>
      <c r="M90" s="5"/>
      <c r="N90" s="1">
        <v>3</v>
      </c>
      <c r="O90" s="1">
        <v>4</v>
      </c>
      <c r="P90" s="5"/>
      <c r="Q90" s="1">
        <v>24</v>
      </c>
      <c r="R90" s="1">
        <v>13</v>
      </c>
      <c r="S90" s="1"/>
      <c r="T90" s="1">
        <v>0</v>
      </c>
      <c r="U90" s="1">
        <v>0</v>
      </c>
      <c r="V90" s="1"/>
      <c r="W90" s="1">
        <v>2</v>
      </c>
      <c r="X90" s="1">
        <v>1</v>
      </c>
      <c r="Y90" s="1"/>
      <c r="Z90" s="1">
        <v>0</v>
      </c>
      <c r="AA90" s="1">
        <v>0</v>
      </c>
      <c r="AB90" s="5"/>
      <c r="AC90" s="1">
        <f>B90+E90+H90+K90+N90+Q90+T90+W90+Z90</f>
        <v>42</v>
      </c>
      <c r="AD90" s="12">
        <f>C90+F90+I90+L90+O90+R90+U90+X90+AA90</f>
        <v>24</v>
      </c>
    </row>
    <row r="91" spans="1:30" s="9" customFormat="1" ht="12.75">
      <c r="A91" s="6" t="s">
        <v>115</v>
      </c>
      <c r="B91" s="12"/>
      <c r="C91" s="12"/>
      <c r="D91" s="13"/>
      <c r="E91" s="12"/>
      <c r="F91" s="12"/>
      <c r="G91" s="13"/>
      <c r="H91" s="12"/>
      <c r="I91" s="12"/>
      <c r="J91" s="13"/>
      <c r="K91" s="12"/>
      <c r="L91" s="12"/>
      <c r="M91" s="13"/>
      <c r="N91" s="12"/>
      <c r="O91" s="12"/>
      <c r="P91" s="13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3"/>
      <c r="AC91" s="12" t="s">
        <v>79</v>
      </c>
      <c r="AD91" s="12" t="s">
        <v>79</v>
      </c>
    </row>
    <row r="92" spans="1:30" ht="12.75">
      <c r="A92" s="9" t="s">
        <v>9</v>
      </c>
      <c r="B92" s="1">
        <v>0</v>
      </c>
      <c r="C92" s="1">
        <v>0</v>
      </c>
      <c r="D92" s="5"/>
      <c r="E92" s="1">
        <v>6</v>
      </c>
      <c r="F92" s="1">
        <v>4</v>
      </c>
      <c r="G92" s="5"/>
      <c r="H92" s="1">
        <v>0</v>
      </c>
      <c r="I92" s="1">
        <v>0</v>
      </c>
      <c r="K92" s="1">
        <v>1</v>
      </c>
      <c r="L92" s="1">
        <v>0</v>
      </c>
      <c r="M92" s="5"/>
      <c r="N92" s="1">
        <v>0</v>
      </c>
      <c r="O92" s="1">
        <v>1</v>
      </c>
      <c r="P92" s="5"/>
      <c r="Q92" s="1">
        <v>26</v>
      </c>
      <c r="R92" s="1">
        <v>8</v>
      </c>
      <c r="S92" s="1"/>
      <c r="T92" s="1">
        <v>0</v>
      </c>
      <c r="U92" s="1">
        <v>0</v>
      </c>
      <c r="V92" s="1"/>
      <c r="W92" s="1">
        <v>0</v>
      </c>
      <c r="X92" s="1">
        <v>0</v>
      </c>
      <c r="Y92" s="1"/>
      <c r="Z92" s="1">
        <v>1</v>
      </c>
      <c r="AA92" s="1">
        <v>1</v>
      </c>
      <c r="AB92" s="5"/>
      <c r="AC92" s="1">
        <f>B92+E92+H92+K92+N92+Q92+T92+W92+Z92</f>
        <v>34</v>
      </c>
      <c r="AD92" s="12">
        <f>C92+F92+I92+L92+O92+R92+U92+X92+AA92</f>
        <v>14</v>
      </c>
    </row>
    <row r="93" spans="1:30" s="9" customFormat="1" ht="12.75">
      <c r="A93" s="6" t="s">
        <v>26</v>
      </c>
      <c r="B93" s="12"/>
      <c r="C93" s="12"/>
      <c r="D93" s="13"/>
      <c r="E93" s="12"/>
      <c r="F93" s="12"/>
      <c r="G93" s="13"/>
      <c r="H93" s="12"/>
      <c r="I93" s="12"/>
      <c r="J93" s="13"/>
      <c r="K93" s="12"/>
      <c r="L93" s="12"/>
      <c r="M93" s="13"/>
      <c r="N93" s="12"/>
      <c r="O93" s="12"/>
      <c r="P93" s="1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3"/>
      <c r="AC93" s="12" t="s">
        <v>79</v>
      </c>
      <c r="AD93" s="12" t="s">
        <v>79</v>
      </c>
    </row>
    <row r="94" spans="1:30" ht="12.75">
      <c r="A94" s="9" t="s">
        <v>2</v>
      </c>
      <c r="B94" s="1">
        <v>0</v>
      </c>
      <c r="C94" s="1">
        <v>0</v>
      </c>
      <c r="D94" s="5"/>
      <c r="E94" s="1">
        <v>6</v>
      </c>
      <c r="F94" s="1">
        <v>5</v>
      </c>
      <c r="G94" s="5"/>
      <c r="H94" s="1">
        <v>0</v>
      </c>
      <c r="I94" s="1">
        <v>1</v>
      </c>
      <c r="J94" s="5"/>
      <c r="K94" s="1">
        <v>3</v>
      </c>
      <c r="L94" s="1">
        <v>1</v>
      </c>
      <c r="M94" s="5"/>
      <c r="N94" s="1">
        <v>3</v>
      </c>
      <c r="O94" s="1">
        <v>0</v>
      </c>
      <c r="P94" s="5"/>
      <c r="Q94" s="1">
        <v>9</v>
      </c>
      <c r="R94" s="1">
        <v>8</v>
      </c>
      <c r="S94" s="1"/>
      <c r="T94" s="1">
        <v>0</v>
      </c>
      <c r="U94" s="1">
        <v>0</v>
      </c>
      <c r="V94" s="1"/>
      <c r="W94" s="1">
        <v>1</v>
      </c>
      <c r="X94" s="1">
        <v>0</v>
      </c>
      <c r="Y94" s="1"/>
      <c r="Z94" s="1">
        <v>2</v>
      </c>
      <c r="AA94" s="1">
        <v>0</v>
      </c>
      <c r="AB94" s="5"/>
      <c r="AC94" s="1">
        <f>B94+E94+H94+K94+N94+Q94+T94+W94+Z94</f>
        <v>24</v>
      </c>
      <c r="AD94" s="12">
        <f>C94+F94+I94+L94+O94+R94+U94+X94+AA94</f>
        <v>15</v>
      </c>
    </row>
    <row r="95" spans="1:30" s="9" customFormat="1" ht="12.75">
      <c r="A95" s="6" t="s">
        <v>27</v>
      </c>
      <c r="B95" s="12"/>
      <c r="C95" s="12"/>
      <c r="D95" s="13"/>
      <c r="E95" s="12"/>
      <c r="F95" s="12"/>
      <c r="G95" s="13"/>
      <c r="H95" s="12"/>
      <c r="I95" s="12"/>
      <c r="J95" s="13"/>
      <c r="K95" s="12"/>
      <c r="L95" s="12"/>
      <c r="M95" s="13"/>
      <c r="N95" s="12"/>
      <c r="O95" s="12"/>
      <c r="P95" s="13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3"/>
      <c r="AC95" s="12" t="s">
        <v>79</v>
      </c>
      <c r="AD95" s="12" t="s">
        <v>79</v>
      </c>
    </row>
    <row r="96" spans="1:30" ht="12.75">
      <c r="A96" s="9" t="s">
        <v>2</v>
      </c>
      <c r="B96" s="1">
        <v>0</v>
      </c>
      <c r="C96" s="1">
        <v>0</v>
      </c>
      <c r="D96" s="5"/>
      <c r="E96" s="1">
        <v>0</v>
      </c>
      <c r="F96" s="1">
        <v>0</v>
      </c>
      <c r="G96" s="5"/>
      <c r="H96" s="1">
        <v>0</v>
      </c>
      <c r="I96" s="1">
        <v>0</v>
      </c>
      <c r="J96" s="5"/>
      <c r="K96" s="1">
        <v>0</v>
      </c>
      <c r="L96" s="1">
        <v>0</v>
      </c>
      <c r="M96" s="5"/>
      <c r="N96" s="1">
        <v>1</v>
      </c>
      <c r="O96" s="1">
        <v>0</v>
      </c>
      <c r="P96" s="5"/>
      <c r="Q96" s="1">
        <v>2</v>
      </c>
      <c r="R96" s="1">
        <v>1</v>
      </c>
      <c r="S96" s="1"/>
      <c r="T96" s="1">
        <v>0</v>
      </c>
      <c r="U96" s="1">
        <v>0</v>
      </c>
      <c r="V96" s="1"/>
      <c r="W96" s="1">
        <v>0</v>
      </c>
      <c r="X96" s="1">
        <v>0</v>
      </c>
      <c r="Y96" s="1"/>
      <c r="Z96" s="1">
        <v>0</v>
      </c>
      <c r="AA96" s="1">
        <v>0</v>
      </c>
      <c r="AB96" s="5"/>
      <c r="AC96" s="1">
        <f>B96+E96+H96+K96+N96+Q96+T96+W96+Z96</f>
        <v>3</v>
      </c>
      <c r="AD96" s="12">
        <f>C96+F96+I96+L96+O96+R96+U96+X96+AA96</f>
        <v>1</v>
      </c>
    </row>
    <row r="97" spans="1:30" s="9" customFormat="1" ht="12.75">
      <c r="A97" s="6" t="s">
        <v>9</v>
      </c>
      <c r="B97" s="12">
        <v>1</v>
      </c>
      <c r="C97" s="12">
        <v>0</v>
      </c>
      <c r="D97" s="13"/>
      <c r="E97" s="12">
        <v>1</v>
      </c>
      <c r="F97" s="12">
        <v>2</v>
      </c>
      <c r="G97" s="13"/>
      <c r="H97" s="12">
        <v>0</v>
      </c>
      <c r="I97" s="12">
        <v>0</v>
      </c>
      <c r="J97" s="13"/>
      <c r="K97" s="12">
        <v>0</v>
      </c>
      <c r="L97" s="12">
        <v>1</v>
      </c>
      <c r="M97" s="13"/>
      <c r="N97" s="12">
        <v>6</v>
      </c>
      <c r="O97" s="12">
        <v>0</v>
      </c>
      <c r="P97" s="13"/>
      <c r="Q97" s="12">
        <v>41</v>
      </c>
      <c r="R97" s="12">
        <v>4</v>
      </c>
      <c r="S97" s="12"/>
      <c r="T97" s="12">
        <v>0</v>
      </c>
      <c r="U97" s="12">
        <v>0</v>
      </c>
      <c r="V97" s="12"/>
      <c r="W97" s="12">
        <v>2</v>
      </c>
      <c r="X97" s="12">
        <v>2</v>
      </c>
      <c r="Y97" s="12"/>
      <c r="Z97" s="12">
        <v>1</v>
      </c>
      <c r="AA97" s="12">
        <v>1</v>
      </c>
      <c r="AB97" s="13"/>
      <c r="AC97" s="1">
        <f>B97+E97+H97+K97+N97+Q97+T97+W97+Z97</f>
        <v>52</v>
      </c>
      <c r="AD97" s="12">
        <f>C97+F97+I97+L97+O97+R97+U97+X97+AA97</f>
        <v>10</v>
      </c>
    </row>
    <row r="98" spans="1:30" ht="12.75">
      <c r="A98" s="9" t="s">
        <v>28</v>
      </c>
      <c r="B98" s="1"/>
      <c r="C98" s="1"/>
      <c r="D98" s="5"/>
      <c r="E98" s="1"/>
      <c r="F98" s="1"/>
      <c r="G98" s="5"/>
      <c r="H98" s="1"/>
      <c r="I98" s="1"/>
      <c r="J98" s="5"/>
      <c r="K98" s="1"/>
      <c r="L98" s="1"/>
      <c r="M98" s="5"/>
      <c r="N98" s="1"/>
      <c r="O98" s="1"/>
      <c r="P98" s="5"/>
      <c r="Q98" s="1"/>
      <c r="R98" s="1"/>
      <c r="S98" s="1"/>
      <c r="T98" s="1"/>
      <c r="U98" s="1"/>
      <c r="V98" s="1"/>
      <c r="AB98" s="5"/>
      <c r="AC98" s="1" t="s">
        <v>79</v>
      </c>
      <c r="AD98" s="1" t="s">
        <v>79</v>
      </c>
    </row>
    <row r="99" spans="1:30" s="9" customFormat="1" ht="12.75">
      <c r="A99" s="6" t="s">
        <v>2</v>
      </c>
      <c r="B99" s="12">
        <v>2</v>
      </c>
      <c r="C99" s="12">
        <v>7</v>
      </c>
      <c r="D99" s="13"/>
      <c r="E99" s="12">
        <v>54</v>
      </c>
      <c r="F99" s="12">
        <v>49</v>
      </c>
      <c r="G99" s="13"/>
      <c r="H99" s="12">
        <v>1</v>
      </c>
      <c r="I99" s="12">
        <v>0</v>
      </c>
      <c r="J99" s="13"/>
      <c r="K99" s="12">
        <v>8</v>
      </c>
      <c r="L99" s="12">
        <v>9</v>
      </c>
      <c r="M99" s="13"/>
      <c r="N99" s="12">
        <v>20</v>
      </c>
      <c r="O99" s="12">
        <v>24</v>
      </c>
      <c r="P99" s="13"/>
      <c r="Q99" s="12">
        <v>142</v>
      </c>
      <c r="R99" s="12">
        <v>84</v>
      </c>
      <c r="S99" s="12"/>
      <c r="T99" s="12">
        <v>0</v>
      </c>
      <c r="U99" s="12">
        <v>1</v>
      </c>
      <c r="V99" s="12"/>
      <c r="W99" s="1">
        <v>6</v>
      </c>
      <c r="X99" s="1">
        <v>2</v>
      </c>
      <c r="Y99" s="1"/>
      <c r="Z99" s="1">
        <v>8</v>
      </c>
      <c r="AA99" s="1">
        <v>13</v>
      </c>
      <c r="AB99" s="13"/>
      <c r="AC99" s="1">
        <f>B99+E99+H99+K99+N99+Q99+T99+W99+Z99</f>
        <v>241</v>
      </c>
      <c r="AD99" s="12">
        <f>C99+F99+I99+L99+O99+R99+U99+X99+AA99</f>
        <v>189</v>
      </c>
    </row>
    <row r="100" spans="1:30" ht="12.75">
      <c r="A100" s="9" t="s">
        <v>120</v>
      </c>
      <c r="B100" s="1"/>
      <c r="C100" s="1"/>
      <c r="D100" s="5"/>
      <c r="E100" s="1"/>
      <c r="F100" s="1"/>
      <c r="G100" s="5"/>
      <c r="H100" s="1"/>
      <c r="I100" s="1"/>
      <c r="J100" s="5"/>
      <c r="K100" s="1"/>
      <c r="L100" s="1"/>
      <c r="M100" s="5"/>
      <c r="N100" s="1"/>
      <c r="O100" s="1"/>
      <c r="P100" s="5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5"/>
      <c r="AC100" s="1" t="s">
        <v>79</v>
      </c>
      <c r="AD100" s="1" t="s">
        <v>79</v>
      </c>
    </row>
    <row r="101" spans="1:30" s="9" customFormat="1" ht="12.75">
      <c r="A101" s="6" t="s">
        <v>2</v>
      </c>
      <c r="B101" s="12">
        <v>3</v>
      </c>
      <c r="C101" s="12">
        <v>9</v>
      </c>
      <c r="D101" s="13"/>
      <c r="E101" s="12">
        <v>19</v>
      </c>
      <c r="F101" s="12">
        <v>72</v>
      </c>
      <c r="G101" s="13"/>
      <c r="H101" s="12">
        <v>0</v>
      </c>
      <c r="I101" s="12">
        <v>0</v>
      </c>
      <c r="J101" s="13"/>
      <c r="K101" s="12">
        <v>25</v>
      </c>
      <c r="L101" s="12">
        <v>26</v>
      </c>
      <c r="M101" s="13"/>
      <c r="N101" s="12">
        <v>25</v>
      </c>
      <c r="O101" s="12">
        <v>28</v>
      </c>
      <c r="P101" s="13"/>
      <c r="Q101" s="12">
        <v>64</v>
      </c>
      <c r="R101" s="12">
        <v>124</v>
      </c>
      <c r="S101" s="12"/>
      <c r="T101" s="12">
        <v>0</v>
      </c>
      <c r="U101" s="12">
        <v>0</v>
      </c>
      <c r="V101" s="12"/>
      <c r="W101" s="12">
        <v>2</v>
      </c>
      <c r="X101" s="12">
        <v>14</v>
      </c>
      <c r="Y101" s="12"/>
      <c r="Z101" s="12">
        <v>9</v>
      </c>
      <c r="AA101" s="12">
        <v>13</v>
      </c>
      <c r="AB101" s="13"/>
      <c r="AC101" s="1">
        <f>B101+E101+H101+K101+N101+Q101+T101+W101+Z101</f>
        <v>147</v>
      </c>
      <c r="AD101" s="12">
        <f>C101+F101+I101+L101+O101+R101+U101+X101+AA101</f>
        <v>286</v>
      </c>
    </row>
    <row r="102" spans="1:30" ht="12.75">
      <c r="A102" s="9" t="s">
        <v>112</v>
      </c>
      <c r="B102" s="1"/>
      <c r="C102" s="1"/>
      <c r="D102" s="5"/>
      <c r="E102" s="1"/>
      <c r="F102" s="1"/>
      <c r="G102" s="5"/>
      <c r="H102" s="1"/>
      <c r="I102" s="1"/>
      <c r="J102" s="5"/>
      <c r="K102" s="1"/>
      <c r="L102" s="1"/>
      <c r="M102" s="5"/>
      <c r="N102" s="1"/>
      <c r="O102" s="1"/>
      <c r="P102" s="5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5"/>
      <c r="AC102" s="1" t="s">
        <v>79</v>
      </c>
      <c r="AD102" s="1" t="s">
        <v>79</v>
      </c>
    </row>
    <row r="103" spans="1:30" s="9" customFormat="1" ht="12.75">
      <c r="A103" s="6" t="s">
        <v>2</v>
      </c>
      <c r="B103" s="12">
        <v>3</v>
      </c>
      <c r="C103" s="12">
        <v>3</v>
      </c>
      <c r="D103" s="13"/>
      <c r="E103" s="12">
        <v>79</v>
      </c>
      <c r="F103" s="12">
        <v>106</v>
      </c>
      <c r="G103" s="13"/>
      <c r="H103" s="12">
        <v>1</v>
      </c>
      <c r="I103" s="12">
        <v>0</v>
      </c>
      <c r="J103" s="13"/>
      <c r="K103" s="12">
        <v>3</v>
      </c>
      <c r="L103" s="12">
        <v>13</v>
      </c>
      <c r="M103" s="13"/>
      <c r="N103" s="12">
        <v>17</v>
      </c>
      <c r="O103" s="12">
        <v>40</v>
      </c>
      <c r="P103" s="13"/>
      <c r="Q103" s="12">
        <v>134</v>
      </c>
      <c r="R103" s="12">
        <v>247</v>
      </c>
      <c r="S103" s="12"/>
      <c r="T103" s="12">
        <v>0</v>
      </c>
      <c r="U103" s="12">
        <v>1</v>
      </c>
      <c r="V103" s="12"/>
      <c r="W103" s="12">
        <v>3</v>
      </c>
      <c r="X103" s="12">
        <v>10</v>
      </c>
      <c r="Y103" s="12"/>
      <c r="Z103" s="12">
        <v>8</v>
      </c>
      <c r="AA103" s="12">
        <v>23</v>
      </c>
      <c r="AB103" s="13"/>
      <c r="AC103" s="1">
        <f>B103+E103+H103+K103+N103+Q103+T103+W103+Z103</f>
        <v>248</v>
      </c>
      <c r="AD103" s="12">
        <f>C103+F103+I103+L103+O103+R103+U103+X103+AA103</f>
        <v>443</v>
      </c>
    </row>
    <row r="104" spans="1:30" ht="12.75">
      <c r="A104" s="9" t="s">
        <v>128</v>
      </c>
      <c r="B104" s="1"/>
      <c r="C104" s="1"/>
      <c r="D104" s="5"/>
      <c r="E104" s="1"/>
      <c r="F104" s="1"/>
      <c r="G104" s="5"/>
      <c r="H104" s="1"/>
      <c r="I104" s="1"/>
      <c r="J104" s="5"/>
      <c r="K104" s="1"/>
      <c r="L104" s="1"/>
      <c r="M104" s="5"/>
      <c r="N104" s="1"/>
      <c r="O104" s="1"/>
      <c r="P104" s="5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5"/>
      <c r="AC104" s="1" t="s">
        <v>79</v>
      </c>
      <c r="AD104" s="1" t="s">
        <v>79</v>
      </c>
    </row>
    <row r="105" spans="1:30" s="9" customFormat="1" ht="12.75">
      <c r="A105" s="6" t="s">
        <v>2</v>
      </c>
      <c r="B105" s="12">
        <v>1</v>
      </c>
      <c r="C105" s="12">
        <v>1</v>
      </c>
      <c r="D105" s="13"/>
      <c r="E105" s="12">
        <v>30</v>
      </c>
      <c r="F105" s="12">
        <v>44</v>
      </c>
      <c r="G105" s="13"/>
      <c r="H105" s="12">
        <v>0</v>
      </c>
      <c r="I105" s="12">
        <v>1</v>
      </c>
      <c r="J105" s="13"/>
      <c r="K105" s="12">
        <v>3</v>
      </c>
      <c r="L105" s="12">
        <v>4</v>
      </c>
      <c r="M105" s="13"/>
      <c r="N105" s="12">
        <v>20</v>
      </c>
      <c r="O105" s="12">
        <v>17</v>
      </c>
      <c r="P105" s="13"/>
      <c r="Q105" s="12">
        <v>116</v>
      </c>
      <c r="R105" s="12">
        <v>53</v>
      </c>
      <c r="S105" s="12"/>
      <c r="T105" s="12">
        <v>0</v>
      </c>
      <c r="U105" s="12">
        <v>0</v>
      </c>
      <c r="V105" s="12"/>
      <c r="W105" s="12">
        <v>2</v>
      </c>
      <c r="X105" s="12">
        <v>2</v>
      </c>
      <c r="Y105" s="12"/>
      <c r="Z105" s="12">
        <v>6</v>
      </c>
      <c r="AA105" s="12">
        <v>7</v>
      </c>
      <c r="AB105" s="13"/>
      <c r="AC105" s="1">
        <f>B105+E105+H105+K105+N105+Q105+T105+W105+Z105</f>
        <v>178</v>
      </c>
      <c r="AD105" s="12">
        <f>C105+F105+I105+L105+O105+R105+U105+X105+AA105</f>
        <v>129</v>
      </c>
    </row>
    <row r="106" spans="1:30" ht="12.75">
      <c r="A106" s="9" t="s">
        <v>29</v>
      </c>
      <c r="B106" s="1"/>
      <c r="C106" s="1"/>
      <c r="D106" s="5"/>
      <c r="E106" s="1"/>
      <c r="F106" s="1"/>
      <c r="G106" s="5"/>
      <c r="H106" s="1"/>
      <c r="I106" s="1"/>
      <c r="J106" s="5"/>
      <c r="K106" s="1"/>
      <c r="L106" s="1"/>
      <c r="M106" s="5"/>
      <c r="N106" s="1"/>
      <c r="O106" s="1"/>
      <c r="P106" s="5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5"/>
      <c r="AC106" s="1" t="s">
        <v>79</v>
      </c>
      <c r="AD106" s="1" t="s">
        <v>79</v>
      </c>
    </row>
    <row r="107" spans="1:30" s="9" customFormat="1" ht="12.75">
      <c r="A107" s="6" t="s">
        <v>2</v>
      </c>
      <c r="B107" s="12">
        <v>0</v>
      </c>
      <c r="C107" s="12">
        <v>1</v>
      </c>
      <c r="D107" s="13"/>
      <c r="E107" s="12">
        <v>3</v>
      </c>
      <c r="F107" s="12">
        <v>2</v>
      </c>
      <c r="G107" s="13"/>
      <c r="H107" s="12">
        <v>0</v>
      </c>
      <c r="I107" s="12">
        <v>0</v>
      </c>
      <c r="J107" s="13"/>
      <c r="K107" s="12">
        <v>0</v>
      </c>
      <c r="L107" s="12">
        <v>0</v>
      </c>
      <c r="M107" s="13"/>
      <c r="N107" s="12">
        <v>1</v>
      </c>
      <c r="O107" s="12">
        <v>1</v>
      </c>
      <c r="P107" s="13"/>
      <c r="Q107" s="12">
        <v>1</v>
      </c>
      <c r="R107" s="12">
        <v>4</v>
      </c>
      <c r="S107" s="12"/>
      <c r="T107" s="12">
        <v>0</v>
      </c>
      <c r="U107" s="12">
        <v>0</v>
      </c>
      <c r="V107" s="12"/>
      <c r="W107" s="12">
        <v>0</v>
      </c>
      <c r="X107" s="12">
        <v>0</v>
      </c>
      <c r="Y107" s="12"/>
      <c r="Z107" s="12">
        <v>0</v>
      </c>
      <c r="AA107" s="12">
        <v>1</v>
      </c>
      <c r="AB107" s="13"/>
      <c r="AC107" s="1">
        <f>B107+E107+H107+K107+N107+Q107+T107+W107+Z107</f>
        <v>5</v>
      </c>
      <c r="AD107" s="12">
        <f>C107+F107+I107+L107+O107+R107+U107+X107+AA107</f>
        <v>9</v>
      </c>
    </row>
    <row r="108" spans="1:30" ht="12.75">
      <c r="A108" s="9" t="s">
        <v>9</v>
      </c>
      <c r="B108" s="1">
        <v>2</v>
      </c>
      <c r="C108" s="1">
        <v>5</v>
      </c>
      <c r="D108" s="5"/>
      <c r="E108" s="1">
        <v>45</v>
      </c>
      <c r="F108" s="1">
        <v>215</v>
      </c>
      <c r="G108" s="5"/>
      <c r="H108" s="1">
        <v>1</v>
      </c>
      <c r="I108" s="1">
        <v>6</v>
      </c>
      <c r="J108" s="5"/>
      <c r="K108" s="1">
        <v>9</v>
      </c>
      <c r="L108" s="1">
        <v>38</v>
      </c>
      <c r="M108" s="5"/>
      <c r="N108" s="1">
        <v>25</v>
      </c>
      <c r="O108" s="1">
        <v>100</v>
      </c>
      <c r="P108" s="5"/>
      <c r="Q108" s="1">
        <v>144</v>
      </c>
      <c r="R108" s="1">
        <v>421</v>
      </c>
      <c r="S108" s="1"/>
      <c r="T108" s="1">
        <v>0</v>
      </c>
      <c r="U108" s="1">
        <v>1</v>
      </c>
      <c r="V108" s="1"/>
      <c r="W108" s="1">
        <v>9</v>
      </c>
      <c r="X108" s="1">
        <v>21</v>
      </c>
      <c r="Y108" s="1"/>
      <c r="Z108" s="1">
        <v>11</v>
      </c>
      <c r="AA108" s="1">
        <v>32</v>
      </c>
      <c r="AB108" s="5"/>
      <c r="AC108" s="1">
        <f>B108+E108+H108+K108+N108+Q108+T108+W108+Z108</f>
        <v>246</v>
      </c>
      <c r="AD108" s="12">
        <f>C108+F108+I108+L108+O108+R108+U108+X108+AA108</f>
        <v>839</v>
      </c>
    </row>
    <row r="109" spans="1:30" s="9" customFormat="1" ht="12.75">
      <c r="A109" s="6" t="s">
        <v>30</v>
      </c>
      <c r="B109" s="12"/>
      <c r="C109" s="12"/>
      <c r="D109" s="13"/>
      <c r="E109" s="12"/>
      <c r="F109" s="12"/>
      <c r="G109" s="13"/>
      <c r="H109" s="12"/>
      <c r="I109" s="12"/>
      <c r="J109" s="13"/>
      <c r="K109" s="12"/>
      <c r="L109" s="12"/>
      <c r="M109" s="13"/>
      <c r="N109" s="12"/>
      <c r="O109" s="12"/>
      <c r="P109" s="13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3"/>
      <c r="AC109" s="12" t="s">
        <v>79</v>
      </c>
      <c r="AD109" s="12" t="s">
        <v>79</v>
      </c>
    </row>
    <row r="110" spans="1:30" ht="12.75">
      <c r="A110" s="9" t="s">
        <v>2</v>
      </c>
      <c r="B110" s="1">
        <v>0</v>
      </c>
      <c r="C110" s="1">
        <v>0</v>
      </c>
      <c r="D110" s="5"/>
      <c r="E110" s="1">
        <v>2</v>
      </c>
      <c r="F110" s="1">
        <v>7</v>
      </c>
      <c r="G110" s="5"/>
      <c r="H110" s="1">
        <v>0</v>
      </c>
      <c r="I110" s="1">
        <v>0</v>
      </c>
      <c r="J110" s="5"/>
      <c r="K110" s="1">
        <v>1</v>
      </c>
      <c r="L110" s="1">
        <v>0</v>
      </c>
      <c r="M110" s="5"/>
      <c r="N110" s="1">
        <v>2</v>
      </c>
      <c r="O110" s="1">
        <v>2</v>
      </c>
      <c r="P110" s="5"/>
      <c r="Q110" s="1">
        <v>12</v>
      </c>
      <c r="R110" s="1">
        <v>7</v>
      </c>
      <c r="S110" s="1"/>
      <c r="T110" s="1">
        <v>0</v>
      </c>
      <c r="U110" s="1">
        <v>0</v>
      </c>
      <c r="V110" s="1"/>
      <c r="W110" s="1">
        <v>1</v>
      </c>
      <c r="X110" s="1">
        <v>2</v>
      </c>
      <c r="Y110" s="1"/>
      <c r="Z110" s="1">
        <v>1</v>
      </c>
      <c r="AA110" s="1">
        <v>2</v>
      </c>
      <c r="AB110" s="5"/>
      <c r="AC110" s="1">
        <f>B110+E110+H110+K110+N110+Q110+T110+W110+Z110</f>
        <v>19</v>
      </c>
      <c r="AD110" s="12">
        <f>C110+F110+I110+L110+O110+R110+U110+X110+AA110</f>
        <v>20</v>
      </c>
    </row>
    <row r="111" spans="1:30" s="9" customFormat="1" ht="12.75">
      <c r="A111" s="6" t="s">
        <v>33</v>
      </c>
      <c r="B111" s="12"/>
      <c r="C111" s="12"/>
      <c r="D111" s="13"/>
      <c r="E111" s="12"/>
      <c r="F111" s="12"/>
      <c r="G111" s="13"/>
      <c r="H111" s="12"/>
      <c r="I111" s="12"/>
      <c r="J111" s="13"/>
      <c r="K111" s="12"/>
      <c r="L111" s="12"/>
      <c r="M111" s="13"/>
      <c r="N111" s="12"/>
      <c r="O111" s="12"/>
      <c r="P111" s="13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3"/>
      <c r="AC111" s="12"/>
      <c r="AD111" s="12"/>
    </row>
    <row r="112" spans="1:30" ht="12.75">
      <c r="A112" s="9" t="s">
        <v>2</v>
      </c>
      <c r="B112" s="1">
        <v>2</v>
      </c>
      <c r="C112" s="1">
        <v>2</v>
      </c>
      <c r="D112" s="5"/>
      <c r="E112" s="1">
        <v>47</v>
      </c>
      <c r="F112" s="1">
        <v>92</v>
      </c>
      <c r="G112" s="5"/>
      <c r="H112" s="1">
        <v>0</v>
      </c>
      <c r="I112" s="1">
        <v>1</v>
      </c>
      <c r="J112" s="5"/>
      <c r="K112" s="1">
        <v>5</v>
      </c>
      <c r="L112" s="1">
        <v>10</v>
      </c>
      <c r="M112" s="5"/>
      <c r="N112" s="1">
        <v>10</v>
      </c>
      <c r="O112" s="1">
        <v>14</v>
      </c>
      <c r="P112" s="5"/>
      <c r="Q112" s="1">
        <v>37</v>
      </c>
      <c r="R112" s="1">
        <v>92</v>
      </c>
      <c r="S112" s="1"/>
      <c r="T112" s="1">
        <v>1</v>
      </c>
      <c r="U112" s="1">
        <v>0</v>
      </c>
      <c r="V112" s="1"/>
      <c r="W112" s="1">
        <v>4</v>
      </c>
      <c r="X112" s="1">
        <v>9</v>
      </c>
      <c r="Y112" s="1"/>
      <c r="Z112" s="1">
        <v>3</v>
      </c>
      <c r="AA112" s="1">
        <v>5</v>
      </c>
      <c r="AB112" s="5"/>
      <c r="AC112" s="1">
        <f>B112+E112+H112+K112+N112+Q112+T112+W112+Z112</f>
        <v>109</v>
      </c>
      <c r="AD112" s="12">
        <f>C112+F112+I112+L112+O112+R112+U112+X112+AA112</f>
        <v>225</v>
      </c>
    </row>
    <row r="113" spans="1:30" s="9" customFormat="1" ht="12.75">
      <c r="A113" s="6" t="s">
        <v>34</v>
      </c>
      <c r="B113" s="12"/>
      <c r="C113" s="12"/>
      <c r="D113" s="13"/>
      <c r="E113" s="12"/>
      <c r="F113" s="12"/>
      <c r="G113" s="13"/>
      <c r="H113" s="12"/>
      <c r="I113" s="12"/>
      <c r="J113" s="13"/>
      <c r="K113" s="12"/>
      <c r="L113" s="12"/>
      <c r="M113" s="13"/>
      <c r="N113" s="12"/>
      <c r="O113" s="12"/>
      <c r="P113" s="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3"/>
      <c r="AC113" s="12" t="s">
        <v>79</v>
      </c>
      <c r="AD113" s="12" t="s">
        <v>79</v>
      </c>
    </row>
    <row r="114" spans="1:30" ht="12.75">
      <c r="A114" s="9" t="s">
        <v>2</v>
      </c>
      <c r="B114" s="1">
        <v>0</v>
      </c>
      <c r="C114" s="1">
        <v>2</v>
      </c>
      <c r="D114" s="5"/>
      <c r="E114" s="1">
        <v>2</v>
      </c>
      <c r="F114" s="1">
        <v>15</v>
      </c>
      <c r="G114" s="5"/>
      <c r="H114" s="1">
        <v>0</v>
      </c>
      <c r="I114" s="1">
        <v>0</v>
      </c>
      <c r="J114" s="5"/>
      <c r="K114" s="1">
        <v>0</v>
      </c>
      <c r="L114" s="1">
        <v>1</v>
      </c>
      <c r="M114" s="5"/>
      <c r="N114" s="1">
        <v>10</v>
      </c>
      <c r="O114" s="1">
        <v>34</v>
      </c>
      <c r="P114" s="5"/>
      <c r="Q114" s="1">
        <v>10</v>
      </c>
      <c r="R114" s="1">
        <v>23</v>
      </c>
      <c r="S114" s="1"/>
      <c r="T114" s="1">
        <v>0</v>
      </c>
      <c r="U114" s="1">
        <v>0</v>
      </c>
      <c r="V114" s="1"/>
      <c r="W114" s="1">
        <v>0</v>
      </c>
      <c r="X114" s="1">
        <v>1</v>
      </c>
      <c r="Y114" s="1"/>
      <c r="Z114" s="1">
        <v>1</v>
      </c>
      <c r="AA114" s="1">
        <v>1</v>
      </c>
      <c r="AB114" s="5"/>
      <c r="AC114" s="1">
        <f>B114+E114+H114+K114+N114+Q114+T114+W114+Z114</f>
        <v>23</v>
      </c>
      <c r="AD114" s="12">
        <f>C114+F114+I114+L114+O114+R114+U114+X114+AA114</f>
        <v>77</v>
      </c>
    </row>
    <row r="115" spans="1:30" ht="12.75">
      <c r="A115" s="14"/>
      <c r="B115" s="15"/>
      <c r="C115" s="15"/>
      <c r="D115" s="16"/>
      <c r="E115" s="15"/>
      <c r="F115" s="15"/>
      <c r="G115" s="16"/>
      <c r="H115" s="15"/>
      <c r="I115" s="15"/>
      <c r="J115" s="16"/>
      <c r="K115" s="15"/>
      <c r="L115" s="15"/>
      <c r="M115" s="16"/>
      <c r="N115" s="15"/>
      <c r="O115" s="15"/>
      <c r="P115" s="16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6"/>
      <c r="AC115" s="15"/>
      <c r="AD115" s="15"/>
    </row>
    <row r="116" spans="1:30" s="9" customFormat="1" ht="12.75">
      <c r="A116" s="17" t="s">
        <v>4</v>
      </c>
      <c r="B116" s="7">
        <f>SUM(B41:B114)</f>
        <v>44</v>
      </c>
      <c r="C116" s="7">
        <f>SUM(C41:C114)</f>
        <v>58</v>
      </c>
      <c r="D116" s="18"/>
      <c r="E116" s="7">
        <f>SUM(E41:E114)</f>
        <v>529</v>
      </c>
      <c r="F116" s="7">
        <f>SUM(F41:F114)</f>
        <v>1017</v>
      </c>
      <c r="G116" s="18"/>
      <c r="H116" s="7">
        <f>SUM(H41:H114)</f>
        <v>8</v>
      </c>
      <c r="I116" s="7">
        <f>SUM(I41:I114)</f>
        <v>13</v>
      </c>
      <c r="J116" s="18"/>
      <c r="K116" s="7">
        <f>SUM(K41:K114)</f>
        <v>151</v>
      </c>
      <c r="L116" s="7">
        <f>SUM(L41:L114)</f>
        <v>232</v>
      </c>
      <c r="M116" s="18"/>
      <c r="N116" s="7">
        <f>SUM(N41:N114)</f>
        <v>284</v>
      </c>
      <c r="O116" s="7">
        <f>SUM(O41:O114)</f>
        <v>473</v>
      </c>
      <c r="P116" s="18"/>
      <c r="Q116" s="7">
        <f>SUM(Q41:Q115)</f>
        <v>1728</v>
      </c>
      <c r="R116" s="7">
        <f>SUM(R41:R114)</f>
        <v>2138</v>
      </c>
      <c r="S116" s="7"/>
      <c r="T116" s="7">
        <f>SUM(T41:T114)</f>
        <v>3</v>
      </c>
      <c r="U116" s="7">
        <f>SUM(U41:U114)</f>
        <v>4</v>
      </c>
      <c r="V116" s="7"/>
      <c r="W116" s="7">
        <f>SUM(W41:W114)</f>
        <v>70</v>
      </c>
      <c r="X116" s="7">
        <f>SUM(X41:X114)</f>
        <v>115</v>
      </c>
      <c r="Y116" s="7"/>
      <c r="Z116" s="7">
        <f>SUM(Z41:Z114)</f>
        <v>103</v>
      </c>
      <c r="AA116" s="7">
        <f>SUM(AA41:AA114)</f>
        <v>178</v>
      </c>
      <c r="AB116" s="18"/>
      <c r="AC116" s="1">
        <f>B116+E116+H116+K116+N116+Q116+T116+W116+Z116</f>
        <v>2920</v>
      </c>
      <c r="AD116" s="12">
        <f>C116+F116+I116+L116+O116+R116+U116+X116+AA116</f>
        <v>4228</v>
      </c>
    </row>
    <row r="117" spans="1:30" ht="12.75">
      <c r="A117" s="2"/>
      <c r="B117" s="4"/>
      <c r="C117" s="4"/>
      <c r="D117" s="3"/>
      <c r="E117" s="4"/>
      <c r="F117" s="4"/>
      <c r="G117" s="3"/>
      <c r="H117" s="4"/>
      <c r="I117" s="4"/>
      <c r="J117" s="3"/>
      <c r="K117" s="4"/>
      <c r="L117" s="4"/>
      <c r="M117" s="3"/>
      <c r="N117" s="4"/>
      <c r="O117" s="4"/>
      <c r="P117" s="3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3"/>
      <c r="AC117" s="4"/>
      <c r="AD117" s="4"/>
    </row>
    <row r="118" spans="1:30" s="9" customFormat="1" ht="12.75">
      <c r="A118" s="6"/>
      <c r="B118" s="12"/>
      <c r="C118" s="12"/>
      <c r="D118" s="13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13"/>
      <c r="AC118" s="12"/>
      <c r="AD118" s="12"/>
    </row>
    <row r="119" spans="1:30" s="9" customFormat="1" ht="12.75">
      <c r="A119" s="2" t="s">
        <v>36</v>
      </c>
      <c r="B119" s="12"/>
      <c r="C119" s="12"/>
      <c r="D119" s="13"/>
      <c r="E119" s="12"/>
      <c r="F119" s="12"/>
      <c r="G119" s="13"/>
      <c r="H119" s="12"/>
      <c r="I119" s="12"/>
      <c r="J119" s="13"/>
      <c r="K119" s="12"/>
      <c r="L119" s="12"/>
      <c r="M119" s="13"/>
      <c r="N119" s="12"/>
      <c r="O119" s="12"/>
      <c r="P119" s="13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3"/>
      <c r="AC119" s="12" t="s">
        <v>79</v>
      </c>
      <c r="AD119" s="12" t="s">
        <v>79</v>
      </c>
    </row>
    <row r="120" spans="1:30" s="9" customFormat="1" ht="12.75">
      <c r="A120" s="2"/>
      <c r="B120" s="12"/>
      <c r="C120" s="12"/>
      <c r="D120" s="13"/>
      <c r="E120" s="12"/>
      <c r="F120" s="12"/>
      <c r="G120" s="13"/>
      <c r="H120" s="12"/>
      <c r="I120" s="12"/>
      <c r="J120" s="13"/>
      <c r="K120" s="12"/>
      <c r="L120" s="12"/>
      <c r="M120" s="13"/>
      <c r="N120" s="12"/>
      <c r="O120" s="12"/>
      <c r="P120" s="13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3"/>
      <c r="AC120" s="12"/>
      <c r="AD120" s="12"/>
    </row>
    <row r="121" spans="1:30" ht="12.75">
      <c r="A121" s="9" t="s">
        <v>37</v>
      </c>
      <c r="B121" s="1"/>
      <c r="C121" s="1"/>
      <c r="D121" s="5"/>
      <c r="E121" s="1"/>
      <c r="F121" s="1"/>
      <c r="G121" s="5"/>
      <c r="H121" s="1"/>
      <c r="I121" s="1"/>
      <c r="J121" s="5"/>
      <c r="K121" s="1"/>
      <c r="L121" s="1"/>
      <c r="M121" s="5"/>
      <c r="N121" s="1"/>
      <c r="O121" s="1"/>
      <c r="P121" s="5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5"/>
      <c r="AC121" s="1" t="s">
        <v>79</v>
      </c>
      <c r="AD121" s="1" t="s">
        <v>79</v>
      </c>
    </row>
    <row r="122" spans="1:30" s="9" customFormat="1" ht="12.75">
      <c r="A122" s="6" t="s">
        <v>9</v>
      </c>
      <c r="B122" s="12">
        <v>6</v>
      </c>
      <c r="C122" s="12">
        <v>4</v>
      </c>
      <c r="D122" s="13"/>
      <c r="E122" s="12">
        <v>22</v>
      </c>
      <c r="F122" s="12">
        <v>13</v>
      </c>
      <c r="G122" s="13"/>
      <c r="H122" s="12">
        <v>1</v>
      </c>
      <c r="I122" s="12">
        <v>0</v>
      </c>
      <c r="J122" s="13"/>
      <c r="K122" s="12">
        <v>21</v>
      </c>
      <c r="L122" s="12">
        <v>20</v>
      </c>
      <c r="M122" s="13"/>
      <c r="N122" s="12">
        <v>9</v>
      </c>
      <c r="O122" s="12">
        <v>13</v>
      </c>
      <c r="P122" s="13"/>
      <c r="Q122" s="12">
        <v>113</v>
      </c>
      <c r="R122" s="12">
        <v>107</v>
      </c>
      <c r="S122" s="12"/>
      <c r="T122" s="12">
        <v>1</v>
      </c>
      <c r="U122" s="12">
        <v>0</v>
      </c>
      <c r="V122" s="12"/>
      <c r="W122" s="12">
        <v>4</v>
      </c>
      <c r="X122" s="12">
        <v>5</v>
      </c>
      <c r="Y122" s="12"/>
      <c r="Z122" s="12">
        <v>8</v>
      </c>
      <c r="AA122" s="12">
        <v>4</v>
      </c>
      <c r="AB122" s="13"/>
      <c r="AC122" s="1">
        <f>B122+E122+H122+K122+N122+Q122+T122+W122+Z122</f>
        <v>185</v>
      </c>
      <c r="AD122" s="12">
        <f>C122+F122+I122+L122+O122+R122+U122+X122+AA122</f>
        <v>166</v>
      </c>
    </row>
    <row r="123" spans="1:30" s="9" customFormat="1" ht="12.75">
      <c r="A123" s="9" t="s">
        <v>156</v>
      </c>
      <c r="B123" s="12"/>
      <c r="C123" s="12"/>
      <c r="D123" s="13"/>
      <c r="E123" s="12"/>
      <c r="F123" s="12"/>
      <c r="G123" s="13"/>
      <c r="H123" s="12"/>
      <c r="I123" s="12"/>
      <c r="J123" s="13"/>
      <c r="K123" s="12"/>
      <c r="L123" s="12"/>
      <c r="M123" s="13"/>
      <c r="N123" s="12"/>
      <c r="O123" s="12"/>
      <c r="P123" s="1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3"/>
      <c r="AC123" s="1"/>
      <c r="AD123" s="12"/>
    </row>
    <row r="124" spans="1:30" s="9" customFormat="1" ht="12.75">
      <c r="A124" s="9" t="s">
        <v>157</v>
      </c>
      <c r="B124" s="12">
        <v>0</v>
      </c>
      <c r="C124" s="12">
        <v>0</v>
      </c>
      <c r="D124" s="13"/>
      <c r="E124" s="12">
        <v>0</v>
      </c>
      <c r="F124" s="12">
        <v>0</v>
      </c>
      <c r="G124" s="13"/>
      <c r="H124" s="12">
        <v>0</v>
      </c>
      <c r="I124" s="12">
        <v>0</v>
      </c>
      <c r="J124" s="13"/>
      <c r="K124" s="12">
        <v>0</v>
      </c>
      <c r="L124" s="12">
        <v>0</v>
      </c>
      <c r="M124" s="13"/>
      <c r="N124" s="12">
        <v>0</v>
      </c>
      <c r="O124" s="12">
        <v>0</v>
      </c>
      <c r="P124" s="13"/>
      <c r="Q124" s="12">
        <v>0</v>
      </c>
      <c r="R124" s="12">
        <v>0</v>
      </c>
      <c r="S124" s="12"/>
      <c r="T124" s="12">
        <v>0</v>
      </c>
      <c r="U124" s="12">
        <v>0</v>
      </c>
      <c r="V124" s="12"/>
      <c r="W124" s="12">
        <v>0</v>
      </c>
      <c r="X124" s="12">
        <v>0</v>
      </c>
      <c r="Y124" s="12"/>
      <c r="Z124" s="12">
        <v>0</v>
      </c>
      <c r="AA124" s="12">
        <v>0</v>
      </c>
      <c r="AB124" s="13"/>
      <c r="AC124" s="1">
        <f>B124+E124+H124+K124+N124+Q124+T124+W124+Z124</f>
        <v>0</v>
      </c>
      <c r="AD124" s="12">
        <f>C124+F124+I124+L124+O124+R124+U124+X124+AA124</f>
        <v>0</v>
      </c>
    </row>
    <row r="125" spans="1:30" ht="12.75">
      <c r="A125" s="9" t="s">
        <v>39</v>
      </c>
      <c r="B125" s="1"/>
      <c r="C125" s="1"/>
      <c r="D125" s="5"/>
      <c r="E125" s="1"/>
      <c r="F125" s="1"/>
      <c r="G125" s="5"/>
      <c r="H125" s="1"/>
      <c r="I125" s="1"/>
      <c r="J125" s="5"/>
      <c r="K125" s="1"/>
      <c r="L125" s="1"/>
      <c r="M125" s="5"/>
      <c r="N125" s="1"/>
      <c r="O125" s="1"/>
      <c r="P125" s="5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5"/>
      <c r="AC125" s="1" t="s">
        <v>79</v>
      </c>
      <c r="AD125" s="1" t="s">
        <v>79</v>
      </c>
    </row>
    <row r="126" spans="1:30" s="9" customFormat="1" ht="12.75">
      <c r="A126" s="6" t="s">
        <v>9</v>
      </c>
      <c r="B126" s="12">
        <v>3</v>
      </c>
      <c r="C126" s="12">
        <v>1</v>
      </c>
      <c r="D126" s="13"/>
      <c r="E126" s="12">
        <v>10</v>
      </c>
      <c r="F126" s="12">
        <v>6</v>
      </c>
      <c r="G126" s="13"/>
      <c r="H126" s="12">
        <v>1</v>
      </c>
      <c r="I126" s="12">
        <v>1</v>
      </c>
      <c r="J126" s="13"/>
      <c r="K126" s="12">
        <v>7</v>
      </c>
      <c r="L126" s="12">
        <v>0</v>
      </c>
      <c r="M126" s="13"/>
      <c r="N126" s="12">
        <v>5</v>
      </c>
      <c r="O126" s="12">
        <v>3</v>
      </c>
      <c r="P126" s="13"/>
      <c r="Q126" s="12">
        <v>42</v>
      </c>
      <c r="R126" s="12">
        <v>11</v>
      </c>
      <c r="S126" s="12"/>
      <c r="T126" s="12">
        <v>0</v>
      </c>
      <c r="U126" s="12">
        <v>0</v>
      </c>
      <c r="V126" s="12"/>
      <c r="W126" s="12">
        <v>2</v>
      </c>
      <c r="X126" s="12">
        <v>2</v>
      </c>
      <c r="Y126" s="12"/>
      <c r="Z126" s="12">
        <v>3</v>
      </c>
      <c r="AA126" s="12">
        <v>1</v>
      </c>
      <c r="AB126" s="13"/>
      <c r="AC126" s="1">
        <f>B126+E126+H126+K126+N126+Q126+T126+W126+Z126</f>
        <v>73</v>
      </c>
      <c r="AD126" s="12">
        <f>C126+F126+I126+L126+O126+R126+U126+X126+AA126</f>
        <v>25</v>
      </c>
    </row>
    <row r="127" spans="1:30" ht="12.75">
      <c r="A127" s="9" t="s">
        <v>40</v>
      </c>
      <c r="B127" s="1"/>
      <c r="C127" s="1"/>
      <c r="D127" s="5"/>
      <c r="E127" s="1"/>
      <c r="F127" s="1"/>
      <c r="G127" s="5"/>
      <c r="H127" s="1"/>
      <c r="I127" s="1"/>
      <c r="J127" s="5"/>
      <c r="K127" s="1"/>
      <c r="L127" s="1"/>
      <c r="M127" s="5"/>
      <c r="N127" s="1"/>
      <c r="O127" s="1"/>
      <c r="P127" s="5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5"/>
      <c r="AC127" s="1" t="s">
        <v>79</v>
      </c>
      <c r="AD127" s="1" t="s">
        <v>79</v>
      </c>
    </row>
    <row r="128" spans="1:30" s="9" customFormat="1" ht="12.75">
      <c r="A128" s="6" t="s">
        <v>38</v>
      </c>
      <c r="B128" s="12">
        <v>10</v>
      </c>
      <c r="C128" s="12">
        <v>11</v>
      </c>
      <c r="D128" s="13"/>
      <c r="E128" s="12">
        <v>38</v>
      </c>
      <c r="F128" s="12">
        <v>15</v>
      </c>
      <c r="G128" s="13"/>
      <c r="H128" s="12">
        <v>2</v>
      </c>
      <c r="I128" s="12">
        <v>0</v>
      </c>
      <c r="J128" s="13"/>
      <c r="K128" s="12">
        <v>13</v>
      </c>
      <c r="L128" s="12">
        <v>20</v>
      </c>
      <c r="M128" s="13"/>
      <c r="N128" s="12">
        <v>15</v>
      </c>
      <c r="O128" s="12">
        <v>23</v>
      </c>
      <c r="P128" s="13"/>
      <c r="Q128" s="12">
        <v>207</v>
      </c>
      <c r="R128" s="12">
        <v>77</v>
      </c>
      <c r="S128" s="12"/>
      <c r="T128" s="12">
        <v>0</v>
      </c>
      <c r="U128" s="12">
        <v>0</v>
      </c>
      <c r="V128" s="12"/>
      <c r="W128" s="12">
        <v>16</v>
      </c>
      <c r="X128" s="12">
        <v>2</v>
      </c>
      <c r="Y128" s="12"/>
      <c r="Z128" s="12">
        <v>8</v>
      </c>
      <c r="AA128" s="12">
        <v>3</v>
      </c>
      <c r="AB128" s="13"/>
      <c r="AC128" s="1">
        <f>B128+E128+H128+K128+N128+Q128+T128+W128+Z128</f>
        <v>309</v>
      </c>
      <c r="AD128" s="12">
        <f>C128+F128+I128+L128+O128+R128+U128+X128+AA128</f>
        <v>151</v>
      </c>
    </row>
    <row r="129" spans="1:30" ht="12.75">
      <c r="A129" s="9" t="s">
        <v>41</v>
      </c>
      <c r="B129" s="1"/>
      <c r="C129" s="1"/>
      <c r="D129" s="5"/>
      <c r="E129" s="1"/>
      <c r="F129" s="1"/>
      <c r="G129" s="5"/>
      <c r="H129" s="1"/>
      <c r="I129" s="1"/>
      <c r="J129" s="5"/>
      <c r="K129" s="1"/>
      <c r="L129" s="1"/>
      <c r="M129" s="5"/>
      <c r="N129" s="1"/>
      <c r="O129" s="1"/>
      <c r="P129" s="5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5"/>
      <c r="AC129" s="1" t="s">
        <v>79</v>
      </c>
      <c r="AD129" s="1" t="s">
        <v>79</v>
      </c>
    </row>
    <row r="130" spans="1:30" s="9" customFormat="1" ht="12.75">
      <c r="A130" s="6" t="s">
        <v>38</v>
      </c>
      <c r="B130" s="12">
        <v>0</v>
      </c>
      <c r="C130" s="12">
        <v>0</v>
      </c>
      <c r="D130" s="13"/>
      <c r="E130" s="12">
        <v>0</v>
      </c>
      <c r="F130" s="12">
        <v>0</v>
      </c>
      <c r="G130" s="13"/>
      <c r="H130" s="12">
        <v>0</v>
      </c>
      <c r="I130" s="12">
        <v>0</v>
      </c>
      <c r="J130" s="13"/>
      <c r="K130" s="12">
        <v>0</v>
      </c>
      <c r="L130" s="12">
        <v>0</v>
      </c>
      <c r="M130" s="13"/>
      <c r="N130" s="12">
        <v>0</v>
      </c>
      <c r="O130" s="12">
        <v>0</v>
      </c>
      <c r="P130" s="13"/>
      <c r="Q130" s="12">
        <v>0</v>
      </c>
      <c r="R130" s="12">
        <v>0</v>
      </c>
      <c r="S130" s="12"/>
      <c r="T130" s="12">
        <v>0</v>
      </c>
      <c r="U130" s="12">
        <v>0</v>
      </c>
      <c r="V130" s="12"/>
      <c r="W130" s="12">
        <v>0</v>
      </c>
      <c r="X130" s="12">
        <v>0</v>
      </c>
      <c r="Y130" s="12"/>
      <c r="Z130" s="12">
        <v>0</v>
      </c>
      <c r="AA130" s="12">
        <v>0</v>
      </c>
      <c r="AB130" s="13"/>
      <c r="AC130" s="1">
        <f>B130+E130+H130+K130+N130+Q130+T130+W130+Z130</f>
        <v>0</v>
      </c>
      <c r="AD130" s="12">
        <f>C130+F130+I130+L130+O130+R130+U130+X130+AA130</f>
        <v>0</v>
      </c>
    </row>
    <row r="131" spans="1:30" ht="12.75">
      <c r="A131" s="9" t="s">
        <v>42</v>
      </c>
      <c r="B131" s="1"/>
      <c r="C131" s="1"/>
      <c r="D131" s="5"/>
      <c r="E131" s="1"/>
      <c r="F131" s="1"/>
      <c r="G131" s="5"/>
      <c r="H131" s="1"/>
      <c r="I131" s="1"/>
      <c r="J131" s="5"/>
      <c r="K131" s="1"/>
      <c r="L131" s="1"/>
      <c r="M131" s="5"/>
      <c r="N131" s="1"/>
      <c r="O131" s="1"/>
      <c r="P131" s="5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"/>
      <c r="AC131" s="1"/>
      <c r="AD131" s="1"/>
    </row>
    <row r="132" spans="1:30" s="9" customFormat="1" ht="12.75">
      <c r="A132" s="6" t="s">
        <v>38</v>
      </c>
      <c r="B132" s="12">
        <v>2</v>
      </c>
      <c r="C132" s="12">
        <v>3</v>
      </c>
      <c r="D132" s="13"/>
      <c r="E132" s="12">
        <v>2</v>
      </c>
      <c r="F132" s="12">
        <v>6</v>
      </c>
      <c r="G132" s="13"/>
      <c r="H132" s="12">
        <v>0</v>
      </c>
      <c r="I132" s="12">
        <v>0</v>
      </c>
      <c r="J132" s="13"/>
      <c r="K132" s="12">
        <v>2</v>
      </c>
      <c r="L132" s="12">
        <v>2</v>
      </c>
      <c r="M132" s="13"/>
      <c r="N132" s="12">
        <v>6</v>
      </c>
      <c r="O132" s="12">
        <v>6</v>
      </c>
      <c r="P132" s="13"/>
      <c r="Q132" s="12">
        <v>6</v>
      </c>
      <c r="R132" s="12">
        <v>8</v>
      </c>
      <c r="S132" s="12"/>
      <c r="T132" s="12">
        <v>0</v>
      </c>
      <c r="U132" s="12">
        <v>0</v>
      </c>
      <c r="V132" s="12"/>
      <c r="W132" s="12">
        <v>2</v>
      </c>
      <c r="X132" s="12">
        <v>2</v>
      </c>
      <c r="Y132" s="12"/>
      <c r="Z132" s="12">
        <v>1</v>
      </c>
      <c r="AA132" s="12">
        <v>0</v>
      </c>
      <c r="AB132" s="13"/>
      <c r="AC132" s="1">
        <f>B132+E132+H132+K132+N132+Q132+T132+W132+Z132</f>
        <v>21</v>
      </c>
      <c r="AD132" s="12">
        <f>C132+F132+I132+L132+O132+R132+U132+X132+AA132</f>
        <v>27</v>
      </c>
    </row>
    <row r="133" spans="1:30" ht="12.75">
      <c r="A133" s="9" t="s">
        <v>43</v>
      </c>
      <c r="B133" s="1"/>
      <c r="C133" s="1"/>
      <c r="D133" s="5"/>
      <c r="E133" s="1"/>
      <c r="F133" s="1"/>
      <c r="G133" s="5"/>
      <c r="H133" s="1"/>
      <c r="I133" s="1"/>
      <c r="J133" s="5"/>
      <c r="K133" s="1"/>
      <c r="L133" s="1"/>
      <c r="M133" s="5"/>
      <c r="N133" s="1"/>
      <c r="O133" s="1"/>
      <c r="P133" s="5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5"/>
      <c r="AC133" s="1" t="s">
        <v>79</v>
      </c>
      <c r="AD133" s="1" t="s">
        <v>79</v>
      </c>
    </row>
    <row r="134" spans="1:30" s="9" customFormat="1" ht="12.75">
      <c r="A134" s="6" t="s">
        <v>38</v>
      </c>
      <c r="B134" s="12">
        <v>1</v>
      </c>
      <c r="C134" s="12">
        <v>2</v>
      </c>
      <c r="D134" s="13"/>
      <c r="E134" s="12">
        <v>13</v>
      </c>
      <c r="F134" s="12">
        <v>19</v>
      </c>
      <c r="G134" s="13"/>
      <c r="H134" s="12">
        <v>0</v>
      </c>
      <c r="I134" s="12">
        <v>0</v>
      </c>
      <c r="J134" s="13"/>
      <c r="K134" s="12">
        <v>2</v>
      </c>
      <c r="L134" s="12">
        <v>6</v>
      </c>
      <c r="M134" s="13"/>
      <c r="N134" s="12">
        <v>7</v>
      </c>
      <c r="O134" s="12">
        <v>17</v>
      </c>
      <c r="P134" s="13"/>
      <c r="Q134" s="12">
        <v>100</v>
      </c>
      <c r="R134" s="12">
        <v>68</v>
      </c>
      <c r="S134" s="12"/>
      <c r="T134" s="12">
        <v>1</v>
      </c>
      <c r="U134" s="12">
        <v>0</v>
      </c>
      <c r="V134" s="12"/>
      <c r="W134" s="12">
        <v>4</v>
      </c>
      <c r="X134" s="12">
        <v>0</v>
      </c>
      <c r="Y134" s="12"/>
      <c r="Z134" s="12">
        <v>7</v>
      </c>
      <c r="AA134" s="12">
        <v>6</v>
      </c>
      <c r="AB134" s="13"/>
      <c r="AC134" s="1">
        <f>B134+E134+H134+K134+N134+Q134+T134+W134+Z134</f>
        <v>135</v>
      </c>
      <c r="AD134" s="12">
        <f>C134+F134+I134+L134+O134+R134+U134+X134+AA134</f>
        <v>118</v>
      </c>
    </row>
    <row r="135" spans="1:30" ht="12.75">
      <c r="A135" s="9" t="s">
        <v>44</v>
      </c>
      <c r="B135" s="1"/>
      <c r="C135" s="1"/>
      <c r="D135" s="5"/>
      <c r="E135" s="1"/>
      <c r="F135" s="1"/>
      <c r="G135" s="5"/>
      <c r="H135" s="1"/>
      <c r="I135" s="1"/>
      <c r="J135" s="5"/>
      <c r="K135" s="1"/>
      <c r="L135" s="1"/>
      <c r="M135" s="5"/>
      <c r="N135" s="1"/>
      <c r="O135" s="1"/>
      <c r="P135" s="5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5"/>
      <c r="AC135" s="1"/>
      <c r="AD135" s="1"/>
    </row>
    <row r="136" spans="1:30" s="9" customFormat="1" ht="12.75">
      <c r="A136" s="6" t="s">
        <v>38</v>
      </c>
      <c r="B136" s="12">
        <v>1</v>
      </c>
      <c r="C136" s="12">
        <v>2</v>
      </c>
      <c r="D136" s="13"/>
      <c r="E136" s="12">
        <v>8</v>
      </c>
      <c r="F136" s="12">
        <v>2</v>
      </c>
      <c r="G136" s="13"/>
      <c r="H136" s="12">
        <v>0</v>
      </c>
      <c r="I136" s="12">
        <v>0</v>
      </c>
      <c r="J136" s="13"/>
      <c r="K136" s="12">
        <v>9</v>
      </c>
      <c r="L136" s="12">
        <v>4</v>
      </c>
      <c r="M136" s="13"/>
      <c r="N136" s="12">
        <v>7</v>
      </c>
      <c r="O136" s="12">
        <v>1</v>
      </c>
      <c r="P136" s="13"/>
      <c r="Q136" s="12">
        <v>42</v>
      </c>
      <c r="R136" s="12">
        <v>15</v>
      </c>
      <c r="S136" s="12"/>
      <c r="T136" s="12">
        <v>0</v>
      </c>
      <c r="U136" s="12">
        <v>0</v>
      </c>
      <c r="V136" s="12"/>
      <c r="W136" s="12">
        <v>0</v>
      </c>
      <c r="X136" s="12">
        <v>2</v>
      </c>
      <c r="Y136" s="12"/>
      <c r="Z136" s="12">
        <v>2</v>
      </c>
      <c r="AA136" s="12">
        <v>1</v>
      </c>
      <c r="AB136" s="13"/>
      <c r="AC136" s="1">
        <f>B136+E136+H136+K136+N136+Q136+T136+W136+Z136</f>
        <v>69</v>
      </c>
      <c r="AD136" s="12">
        <f>C136+F136+I136+L136+O136+R136+U136+X136+AA136</f>
        <v>27</v>
      </c>
    </row>
    <row r="137" spans="1:30" ht="12.75">
      <c r="A137" s="9" t="s">
        <v>45</v>
      </c>
      <c r="B137" s="1"/>
      <c r="C137" s="1"/>
      <c r="D137" s="5"/>
      <c r="E137" s="1"/>
      <c r="F137" s="1"/>
      <c r="G137" s="5"/>
      <c r="H137" s="1"/>
      <c r="I137" s="1"/>
      <c r="J137" s="5"/>
      <c r="K137" s="1"/>
      <c r="L137" s="1"/>
      <c r="M137" s="5"/>
      <c r="N137" s="1"/>
      <c r="O137" s="1"/>
      <c r="P137" s="5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5"/>
      <c r="AC137" s="1" t="s">
        <v>79</v>
      </c>
      <c r="AD137" s="1" t="s">
        <v>79</v>
      </c>
    </row>
    <row r="138" spans="1:30" s="9" customFormat="1" ht="12.75">
      <c r="A138" s="6" t="s">
        <v>38</v>
      </c>
      <c r="B138" s="12">
        <v>1</v>
      </c>
      <c r="C138" s="12">
        <v>4</v>
      </c>
      <c r="D138" s="13"/>
      <c r="E138" s="12">
        <v>17</v>
      </c>
      <c r="F138" s="12">
        <v>21</v>
      </c>
      <c r="G138" s="13"/>
      <c r="H138" s="12">
        <v>0</v>
      </c>
      <c r="I138" s="12">
        <v>1</v>
      </c>
      <c r="J138" s="13"/>
      <c r="K138" s="12">
        <v>3</v>
      </c>
      <c r="L138" s="12">
        <v>8</v>
      </c>
      <c r="M138" s="13"/>
      <c r="N138" s="12">
        <v>14</v>
      </c>
      <c r="O138" s="12">
        <v>13</v>
      </c>
      <c r="P138" s="13"/>
      <c r="Q138" s="12">
        <v>106</v>
      </c>
      <c r="R138" s="12">
        <v>105</v>
      </c>
      <c r="S138" s="12"/>
      <c r="T138" s="12">
        <v>0</v>
      </c>
      <c r="U138" s="12">
        <v>0</v>
      </c>
      <c r="V138" s="12"/>
      <c r="W138" s="12">
        <v>2</v>
      </c>
      <c r="X138" s="12">
        <v>3</v>
      </c>
      <c r="Y138" s="12"/>
      <c r="Z138" s="12">
        <v>7</v>
      </c>
      <c r="AA138" s="12">
        <v>11</v>
      </c>
      <c r="AB138" s="13"/>
      <c r="AC138" s="1">
        <f>B138+E138+H138+K138+N138+Q138+T138+W138+Z138</f>
        <v>150</v>
      </c>
      <c r="AD138" s="12">
        <f>C138+F138+I138+L138+O138+R138+U138+X138+AA138</f>
        <v>166</v>
      </c>
    </row>
    <row r="139" spans="1:30" s="9" customFormat="1" ht="12.75">
      <c r="A139" s="9" t="s">
        <v>155</v>
      </c>
      <c r="B139" s="12"/>
      <c r="C139" s="12"/>
      <c r="D139" s="13"/>
      <c r="E139" s="12"/>
      <c r="F139" s="12"/>
      <c r="G139" s="13"/>
      <c r="H139" s="12"/>
      <c r="I139" s="12"/>
      <c r="J139" s="13"/>
      <c r="K139" s="12"/>
      <c r="L139" s="12"/>
      <c r="M139" s="13"/>
      <c r="N139" s="12"/>
      <c r="O139" s="12"/>
      <c r="P139" s="13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3"/>
      <c r="AC139" s="1"/>
      <c r="AD139" s="12"/>
    </row>
    <row r="140" spans="1:30" s="9" customFormat="1" ht="12.75">
      <c r="A140" s="6" t="s">
        <v>38</v>
      </c>
      <c r="B140" s="12">
        <v>6</v>
      </c>
      <c r="C140" s="12">
        <v>4</v>
      </c>
      <c r="D140" s="13"/>
      <c r="E140" s="12">
        <v>4</v>
      </c>
      <c r="F140" s="12">
        <v>2</v>
      </c>
      <c r="G140" s="13"/>
      <c r="H140" s="12">
        <v>1</v>
      </c>
      <c r="I140" s="12">
        <v>0</v>
      </c>
      <c r="J140" s="13"/>
      <c r="K140" s="12">
        <v>3</v>
      </c>
      <c r="L140" s="12">
        <v>1</v>
      </c>
      <c r="M140" s="13"/>
      <c r="N140" s="12">
        <v>1</v>
      </c>
      <c r="O140" s="12">
        <v>0</v>
      </c>
      <c r="P140" s="13"/>
      <c r="Q140" s="12">
        <v>36</v>
      </c>
      <c r="R140" s="12">
        <v>8</v>
      </c>
      <c r="S140" s="12"/>
      <c r="T140" s="12">
        <v>1</v>
      </c>
      <c r="U140" s="12">
        <v>0</v>
      </c>
      <c r="V140" s="12"/>
      <c r="W140" s="12">
        <v>2</v>
      </c>
      <c r="X140" s="12">
        <v>2</v>
      </c>
      <c r="Y140" s="12"/>
      <c r="Z140" s="12">
        <v>0</v>
      </c>
      <c r="AA140" s="12">
        <v>1</v>
      </c>
      <c r="AB140" s="13"/>
      <c r="AC140" s="1">
        <f>B140+E140+H140+K140+N140+Q140+T140+W140+Z140</f>
        <v>54</v>
      </c>
      <c r="AD140" s="12">
        <f>C140+F140+I140+L140+O140+R140+U140+X140+AA140</f>
        <v>18</v>
      </c>
    </row>
    <row r="141" spans="1:30" ht="12.75">
      <c r="A141" s="9" t="s">
        <v>104</v>
      </c>
      <c r="B141" s="1"/>
      <c r="C141" s="1"/>
      <c r="D141" s="5"/>
      <c r="E141" s="1"/>
      <c r="F141" s="1"/>
      <c r="G141" s="5"/>
      <c r="H141" s="1"/>
      <c r="I141" s="1"/>
      <c r="J141" s="5"/>
      <c r="K141" s="1"/>
      <c r="L141" s="1"/>
      <c r="M141" s="5"/>
      <c r="N141" s="1"/>
      <c r="O141" s="1"/>
      <c r="P141" s="5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5"/>
      <c r="AC141" s="1"/>
      <c r="AD141" s="1"/>
    </row>
    <row r="142" spans="1:30" s="9" customFormat="1" ht="12.75">
      <c r="A142" s="6" t="s">
        <v>100</v>
      </c>
      <c r="B142" s="12">
        <v>4</v>
      </c>
      <c r="C142" s="12">
        <v>7</v>
      </c>
      <c r="D142" s="13"/>
      <c r="E142" s="12">
        <v>31</v>
      </c>
      <c r="F142" s="12">
        <v>26</v>
      </c>
      <c r="G142" s="13"/>
      <c r="H142" s="12">
        <v>2</v>
      </c>
      <c r="I142" s="12">
        <v>0</v>
      </c>
      <c r="J142" s="13"/>
      <c r="K142" s="12">
        <v>12</v>
      </c>
      <c r="L142" s="12">
        <v>14</v>
      </c>
      <c r="M142" s="13"/>
      <c r="N142" s="12">
        <v>10</v>
      </c>
      <c r="O142" s="12">
        <v>22</v>
      </c>
      <c r="P142" s="13"/>
      <c r="Q142" s="12">
        <v>95</v>
      </c>
      <c r="R142" s="12">
        <v>70</v>
      </c>
      <c r="S142" s="12"/>
      <c r="T142" s="12">
        <v>2</v>
      </c>
      <c r="U142" s="12">
        <v>0</v>
      </c>
      <c r="V142" s="12"/>
      <c r="W142" s="12">
        <v>5</v>
      </c>
      <c r="X142" s="12">
        <v>7</v>
      </c>
      <c r="Y142" s="12"/>
      <c r="Z142" s="12">
        <v>5</v>
      </c>
      <c r="AA142" s="12">
        <v>6</v>
      </c>
      <c r="AB142" s="13"/>
      <c r="AC142" s="1">
        <f>B142+E142+H142+K142+N142+Q142+T142+W142+Z142</f>
        <v>166</v>
      </c>
      <c r="AD142" s="12">
        <f>C142+F142+I142+L142+O142+R142+U142+X142+AA142</f>
        <v>152</v>
      </c>
    </row>
    <row r="143" spans="1:30" ht="12.75">
      <c r="A143" s="9" t="s">
        <v>46</v>
      </c>
      <c r="B143" s="1"/>
      <c r="C143" s="1"/>
      <c r="D143" s="5"/>
      <c r="E143" s="1"/>
      <c r="F143" s="1"/>
      <c r="G143" s="5"/>
      <c r="H143" s="1"/>
      <c r="I143" s="1"/>
      <c r="J143" s="5"/>
      <c r="K143" s="1"/>
      <c r="L143" s="1"/>
      <c r="M143" s="5"/>
      <c r="N143" s="1"/>
      <c r="O143" s="1"/>
      <c r="P143" s="5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5"/>
      <c r="AC143" s="1"/>
      <c r="AD143" s="1"/>
    </row>
    <row r="144" spans="1:30" s="9" customFormat="1" ht="12.75">
      <c r="A144" s="6" t="s">
        <v>38</v>
      </c>
      <c r="B144" s="12">
        <v>22</v>
      </c>
      <c r="C144" s="12">
        <v>14</v>
      </c>
      <c r="D144" s="13"/>
      <c r="E144" s="12">
        <v>112</v>
      </c>
      <c r="F144" s="12">
        <v>98</v>
      </c>
      <c r="G144" s="13"/>
      <c r="H144" s="12">
        <v>1</v>
      </c>
      <c r="I144" s="12">
        <v>1</v>
      </c>
      <c r="J144" s="13"/>
      <c r="K144" s="12">
        <v>43</v>
      </c>
      <c r="L144" s="12">
        <v>41</v>
      </c>
      <c r="M144" s="13"/>
      <c r="N144" s="12">
        <v>80</v>
      </c>
      <c r="O144" s="12">
        <v>51</v>
      </c>
      <c r="P144" s="13"/>
      <c r="Q144" s="12">
        <v>582</v>
      </c>
      <c r="R144" s="12">
        <v>303</v>
      </c>
      <c r="S144" s="12"/>
      <c r="T144" s="12">
        <v>0</v>
      </c>
      <c r="U144" s="12">
        <v>0</v>
      </c>
      <c r="V144" s="12"/>
      <c r="W144" s="12">
        <v>14</v>
      </c>
      <c r="X144" s="12">
        <v>11</v>
      </c>
      <c r="Y144" s="12"/>
      <c r="Z144" s="12">
        <v>31</v>
      </c>
      <c r="AA144" s="12">
        <v>31</v>
      </c>
      <c r="AB144" s="13"/>
      <c r="AC144" s="1">
        <f>B144+E144+H144+K144+N144+Q144+T144+W144+Z144</f>
        <v>885</v>
      </c>
      <c r="AD144" s="12">
        <f>C144+F144+I144+L144+O144+R144+U144+X144+AA144</f>
        <v>550</v>
      </c>
    </row>
    <row r="145" spans="1:30" ht="12.75">
      <c r="A145" s="9" t="s">
        <v>105</v>
      </c>
      <c r="B145" s="1"/>
      <c r="C145" s="1"/>
      <c r="D145" s="5"/>
      <c r="E145" s="1"/>
      <c r="F145" s="1"/>
      <c r="G145" s="5"/>
      <c r="H145" s="1"/>
      <c r="I145" s="1"/>
      <c r="J145" s="5"/>
      <c r="K145" s="1"/>
      <c r="L145" s="1"/>
      <c r="M145" s="5"/>
      <c r="N145" s="1"/>
      <c r="O145" s="1"/>
      <c r="P145" s="5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5"/>
      <c r="AC145" s="1"/>
      <c r="AD145" s="1"/>
    </row>
    <row r="146" spans="1:30" s="9" customFormat="1" ht="12.75">
      <c r="A146" s="6" t="s">
        <v>100</v>
      </c>
      <c r="B146" s="12">
        <v>4</v>
      </c>
      <c r="C146" s="12">
        <v>2</v>
      </c>
      <c r="D146" s="13"/>
      <c r="E146" s="12">
        <v>10</v>
      </c>
      <c r="F146" s="12">
        <v>2</v>
      </c>
      <c r="G146" s="13"/>
      <c r="H146" s="12">
        <v>1</v>
      </c>
      <c r="I146" s="12">
        <v>0</v>
      </c>
      <c r="J146" s="13"/>
      <c r="K146" s="12">
        <v>5</v>
      </c>
      <c r="L146" s="12">
        <v>2</v>
      </c>
      <c r="M146" s="13"/>
      <c r="N146" s="12">
        <v>7</v>
      </c>
      <c r="O146" s="12">
        <v>3</v>
      </c>
      <c r="P146" s="13"/>
      <c r="Q146" s="12">
        <v>39</v>
      </c>
      <c r="R146" s="12">
        <v>14</v>
      </c>
      <c r="S146" s="12"/>
      <c r="T146" s="12">
        <v>0</v>
      </c>
      <c r="U146" s="12">
        <v>0</v>
      </c>
      <c r="V146" s="12"/>
      <c r="W146" s="12">
        <v>0</v>
      </c>
      <c r="X146" s="12">
        <v>2</v>
      </c>
      <c r="Y146" s="12"/>
      <c r="Z146" s="12">
        <v>3</v>
      </c>
      <c r="AA146" s="12">
        <v>2</v>
      </c>
      <c r="AB146" s="13"/>
      <c r="AC146" s="1">
        <f>B146+E146+H146+K146+N146+Q146+T146+W146+Z146</f>
        <v>69</v>
      </c>
      <c r="AD146" s="12">
        <f>C146+F146+I146+L146+O146+R146+U146+X146+AA146</f>
        <v>27</v>
      </c>
    </row>
    <row r="147" spans="2:30" ht="12.75">
      <c r="B147" s="1"/>
      <c r="C147" s="1"/>
      <c r="D147" s="5"/>
      <c r="E147" s="1"/>
      <c r="F147" s="1"/>
      <c r="G147" s="5"/>
      <c r="H147" s="1"/>
      <c r="I147" s="1"/>
      <c r="J147" s="5"/>
      <c r="K147" s="1"/>
      <c r="L147" s="1"/>
      <c r="M147" s="5"/>
      <c r="N147" s="1"/>
      <c r="O147" s="1"/>
      <c r="P147" s="5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5"/>
      <c r="AC147" s="1" t="s">
        <v>79</v>
      </c>
      <c r="AD147" s="1" t="s">
        <v>79</v>
      </c>
    </row>
    <row r="148" spans="1:30" ht="12.75">
      <c r="A148" s="17" t="s">
        <v>4</v>
      </c>
      <c r="B148" s="7">
        <f>SUM(B122:B146)</f>
        <v>60</v>
      </c>
      <c r="C148" s="7">
        <f>SUM(C122:C146)</f>
        <v>54</v>
      </c>
      <c r="D148" s="18"/>
      <c r="E148" s="7">
        <f>SUM(E122:E146)</f>
        <v>267</v>
      </c>
      <c r="F148" s="7">
        <f>SUM(F122:F146)</f>
        <v>210</v>
      </c>
      <c r="G148" s="18"/>
      <c r="H148" s="7">
        <f>SUM(H122:H146)</f>
        <v>9</v>
      </c>
      <c r="I148" s="7">
        <f>SUM(I122:I146)</f>
        <v>3</v>
      </c>
      <c r="J148" s="18"/>
      <c r="K148" s="7">
        <f>SUM(K122:K146)</f>
        <v>120</v>
      </c>
      <c r="L148" s="7">
        <f>SUM(L122:L146)</f>
        <v>118</v>
      </c>
      <c r="M148" s="18"/>
      <c r="N148" s="7">
        <f>SUM(N122:N146)</f>
        <v>161</v>
      </c>
      <c r="O148" s="7">
        <f>SUM(O122:O146)</f>
        <v>152</v>
      </c>
      <c r="Q148" s="4">
        <f>SUM(Q122:Q146)</f>
        <v>1368</v>
      </c>
      <c r="R148" s="4">
        <f>SUM(R122:R146)</f>
        <v>786</v>
      </c>
      <c r="S148" s="4"/>
      <c r="T148" s="4">
        <f>SUM(T122:T146)</f>
        <v>5</v>
      </c>
      <c r="U148" s="4">
        <f>SUM(U122:U146)</f>
        <v>0</v>
      </c>
      <c r="V148" s="4"/>
      <c r="W148" s="4">
        <f>SUM(W122:W146)</f>
        <v>51</v>
      </c>
      <c r="X148" s="4">
        <f>SUM(X122:X146)</f>
        <v>38</v>
      </c>
      <c r="Y148" s="4"/>
      <c r="Z148" s="4">
        <f>SUM(Z122:Z146)</f>
        <v>75</v>
      </c>
      <c r="AA148" s="4">
        <f>SUM(AA122:AA146)</f>
        <v>66</v>
      </c>
      <c r="AB148" s="3"/>
      <c r="AC148" s="1">
        <f>B148+E148+H148+K148+N148+Q148+T148+W148+Z148</f>
        <v>2116</v>
      </c>
      <c r="AD148" s="12">
        <f>C148+F148+I148+L148+O148+R148+U148+X148+AA148</f>
        <v>1427</v>
      </c>
    </row>
    <row r="149" spans="1:30" ht="12.75">
      <c r="A149" s="17"/>
      <c r="B149" s="7"/>
      <c r="C149" s="7"/>
      <c r="D149" s="18"/>
      <c r="E149" s="7"/>
      <c r="F149" s="7"/>
      <c r="G149" s="18"/>
      <c r="H149" s="7"/>
      <c r="I149" s="7"/>
      <c r="J149" s="18"/>
      <c r="K149" s="7"/>
      <c r="L149" s="7"/>
      <c r="M149" s="18"/>
      <c r="N149" s="7"/>
      <c r="O149" s="7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3"/>
      <c r="AC149" s="4"/>
      <c r="AD149" s="4"/>
    </row>
    <row r="150" spans="1:30" ht="12.75">
      <c r="A150" s="17"/>
      <c r="B150" s="7"/>
      <c r="C150" s="7"/>
      <c r="D150" s="18"/>
      <c r="E150" s="7"/>
      <c r="F150" s="7"/>
      <c r="G150" s="18"/>
      <c r="H150" s="7"/>
      <c r="I150" s="7"/>
      <c r="J150" s="18"/>
      <c r="K150" s="7"/>
      <c r="L150" s="7"/>
      <c r="M150" s="18"/>
      <c r="N150" s="7"/>
      <c r="O150" s="7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3"/>
      <c r="AC150" s="4"/>
      <c r="AD150" s="4"/>
    </row>
    <row r="151" spans="1:30" ht="12.75">
      <c r="A151" s="20" t="s">
        <v>126</v>
      </c>
      <c r="B151" s="1"/>
      <c r="C151" s="1"/>
      <c r="D151" s="5"/>
      <c r="E151" s="1"/>
      <c r="F151" s="1"/>
      <c r="G151" s="5"/>
      <c r="H151" s="1"/>
      <c r="I151" s="1"/>
      <c r="J151" s="5"/>
      <c r="K151" s="1"/>
      <c r="L151" s="1"/>
      <c r="M151" s="5"/>
      <c r="N151" s="1"/>
      <c r="O151" s="1"/>
      <c r="P151" s="5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5"/>
      <c r="AC151" s="1"/>
      <c r="AD151" s="1"/>
    </row>
    <row r="152" spans="1:30" s="9" customFormat="1" ht="12.75">
      <c r="A152" s="6"/>
      <c r="B152" s="12"/>
      <c r="C152" s="12"/>
      <c r="D152" s="13"/>
      <c r="E152" s="12"/>
      <c r="F152" s="12"/>
      <c r="G152" s="13"/>
      <c r="H152" s="12"/>
      <c r="I152" s="12"/>
      <c r="J152" s="13"/>
      <c r="K152" s="12"/>
      <c r="L152" s="12"/>
      <c r="M152" s="13"/>
      <c r="N152" s="12"/>
      <c r="O152" s="12"/>
      <c r="P152" s="13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3"/>
      <c r="AC152" s="12"/>
      <c r="AD152" s="12"/>
    </row>
    <row r="153" spans="1:30" ht="12.75">
      <c r="A153" s="9" t="s">
        <v>56</v>
      </c>
      <c r="B153" s="1"/>
      <c r="C153" s="1"/>
      <c r="D153" s="5"/>
      <c r="E153" s="1"/>
      <c r="F153" s="1"/>
      <c r="G153" s="5"/>
      <c r="H153" s="1"/>
      <c r="I153" s="1"/>
      <c r="J153" s="5"/>
      <c r="K153" s="1"/>
      <c r="L153" s="1"/>
      <c r="M153" s="5"/>
      <c r="N153" s="1"/>
      <c r="O153" s="1"/>
      <c r="P153" s="5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5"/>
      <c r="AC153" s="1" t="s">
        <v>79</v>
      </c>
      <c r="AD153" s="1" t="s">
        <v>79</v>
      </c>
    </row>
    <row r="154" spans="1:30" s="9" customFormat="1" ht="12.75">
      <c r="A154" s="6" t="s">
        <v>2</v>
      </c>
      <c r="B154" s="12">
        <v>2</v>
      </c>
      <c r="C154" s="12">
        <v>3</v>
      </c>
      <c r="D154" s="13"/>
      <c r="E154" s="12">
        <v>69</v>
      </c>
      <c r="F154" s="12">
        <v>24</v>
      </c>
      <c r="G154" s="13"/>
      <c r="H154" s="12">
        <v>2</v>
      </c>
      <c r="I154" s="12">
        <v>0</v>
      </c>
      <c r="J154" s="13"/>
      <c r="K154" s="12">
        <v>37</v>
      </c>
      <c r="L154" s="12">
        <v>13</v>
      </c>
      <c r="M154" s="13"/>
      <c r="N154" s="12">
        <v>43</v>
      </c>
      <c r="O154" s="12">
        <v>10</v>
      </c>
      <c r="P154" s="13"/>
      <c r="Q154" s="12">
        <v>199</v>
      </c>
      <c r="R154" s="12">
        <v>46</v>
      </c>
      <c r="S154" s="12"/>
      <c r="T154" s="12">
        <v>2</v>
      </c>
      <c r="U154" s="12">
        <v>0</v>
      </c>
      <c r="V154" s="12"/>
      <c r="W154" s="12">
        <v>12</v>
      </c>
      <c r="X154" s="12">
        <v>2</v>
      </c>
      <c r="Y154" s="12"/>
      <c r="Z154" s="12">
        <v>9</v>
      </c>
      <c r="AA154" s="12">
        <v>3</v>
      </c>
      <c r="AB154" s="13"/>
      <c r="AC154" s="1">
        <f>B154+E154+H154+K154+N154+Q154+T154+W154+Z154</f>
        <v>375</v>
      </c>
      <c r="AD154" s="12">
        <f>C154+F154+I154+L154+O154+R154+U154+X154+AA154</f>
        <v>101</v>
      </c>
    </row>
    <row r="155" spans="1:30" ht="12.75">
      <c r="A155" s="9" t="s">
        <v>9</v>
      </c>
      <c r="B155" s="1">
        <v>21</v>
      </c>
      <c r="C155" s="1">
        <v>11</v>
      </c>
      <c r="D155" s="5"/>
      <c r="E155" s="1">
        <v>72</v>
      </c>
      <c r="F155" s="1">
        <v>23</v>
      </c>
      <c r="G155" s="5"/>
      <c r="H155" s="1">
        <v>2</v>
      </c>
      <c r="I155" s="1">
        <v>1</v>
      </c>
      <c r="J155" s="5"/>
      <c r="K155" s="1">
        <v>119</v>
      </c>
      <c r="L155" s="1">
        <v>18</v>
      </c>
      <c r="M155" s="5"/>
      <c r="N155" s="1">
        <v>63</v>
      </c>
      <c r="O155" s="1">
        <v>10</v>
      </c>
      <c r="P155" s="5"/>
      <c r="Q155" s="1">
        <v>486</v>
      </c>
      <c r="R155" s="1">
        <v>51</v>
      </c>
      <c r="S155" s="1"/>
      <c r="T155" s="1">
        <v>0</v>
      </c>
      <c r="U155" s="1">
        <v>0</v>
      </c>
      <c r="V155" s="1"/>
      <c r="W155" s="1">
        <v>18</v>
      </c>
      <c r="X155" s="1">
        <v>7</v>
      </c>
      <c r="Y155" s="1"/>
      <c r="Z155" s="1">
        <v>41</v>
      </c>
      <c r="AA155" s="1">
        <v>6</v>
      </c>
      <c r="AB155" s="5"/>
      <c r="AC155" s="1">
        <f>B155+E155+H155+K155+N155+Q155+T155+W155+Z155</f>
        <v>822</v>
      </c>
      <c r="AD155" s="12">
        <f>C155+F155+I155+L155+O155+R155+U155+X155+AA155</f>
        <v>127</v>
      </c>
    </row>
    <row r="156" spans="1:30" ht="12.75">
      <c r="A156" s="33" t="s">
        <v>151</v>
      </c>
      <c r="B156" s="1"/>
      <c r="C156" s="1"/>
      <c r="D156" s="5"/>
      <c r="E156" s="1"/>
      <c r="F156" s="1"/>
      <c r="G156" s="5"/>
      <c r="H156" s="1"/>
      <c r="I156" s="1"/>
      <c r="J156" s="5"/>
      <c r="K156" s="1"/>
      <c r="L156" s="1"/>
      <c r="M156" s="5"/>
      <c r="N156" s="1"/>
      <c r="O156" s="1"/>
      <c r="P156" s="5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5"/>
      <c r="AC156" s="1"/>
      <c r="AD156" s="12"/>
    </row>
    <row r="157" spans="1:30" ht="12.75">
      <c r="A157" s="32" t="s">
        <v>152</v>
      </c>
      <c r="B157" s="1">
        <v>0</v>
      </c>
      <c r="C157" s="1">
        <v>0</v>
      </c>
      <c r="D157" s="5"/>
      <c r="E157" s="1">
        <v>0</v>
      </c>
      <c r="F157" s="1">
        <v>0</v>
      </c>
      <c r="G157" s="5"/>
      <c r="H157" s="1">
        <v>0</v>
      </c>
      <c r="I157" s="1">
        <v>0</v>
      </c>
      <c r="J157" s="5"/>
      <c r="K157" s="1">
        <v>0</v>
      </c>
      <c r="L157" s="1">
        <v>0</v>
      </c>
      <c r="M157" s="5"/>
      <c r="N157" s="1">
        <v>0</v>
      </c>
      <c r="O157" s="1">
        <v>0</v>
      </c>
      <c r="P157" s="5"/>
      <c r="Q157" s="1">
        <v>0</v>
      </c>
      <c r="R157" s="1">
        <v>0</v>
      </c>
      <c r="S157" s="1"/>
      <c r="T157" s="1">
        <v>0</v>
      </c>
      <c r="U157" s="1">
        <v>0</v>
      </c>
      <c r="V157" s="1"/>
      <c r="W157" s="1">
        <v>0</v>
      </c>
      <c r="X157" s="1">
        <v>0</v>
      </c>
      <c r="Y157" s="1"/>
      <c r="Z157" s="1">
        <v>0</v>
      </c>
      <c r="AA157" s="1">
        <v>0</v>
      </c>
      <c r="AB157" s="5"/>
      <c r="AC157" s="1">
        <f>B157+E157+H157+K157+N157+Q157+T157+W157+Z157</f>
        <v>0</v>
      </c>
      <c r="AD157" s="12">
        <f>C157+F157+I157+L157+O157+R157+U157+X157+AA157</f>
        <v>0</v>
      </c>
    </row>
    <row r="158" spans="1:30" s="9" customFormat="1" ht="12.75">
      <c r="A158" s="6"/>
      <c r="B158" s="12"/>
      <c r="C158" s="12"/>
      <c r="D158" s="13"/>
      <c r="E158" s="12"/>
      <c r="F158" s="12"/>
      <c r="G158" s="13"/>
      <c r="H158" s="12"/>
      <c r="I158" s="12"/>
      <c r="J158" s="13"/>
      <c r="K158" s="12"/>
      <c r="L158" s="12"/>
      <c r="M158" s="13"/>
      <c r="N158" s="12"/>
      <c r="O158" s="12"/>
      <c r="P158" s="13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3"/>
      <c r="AC158" s="12"/>
      <c r="AD158" s="12"/>
    </row>
    <row r="159" spans="1:30" ht="12.75">
      <c r="A159" s="2" t="s">
        <v>4</v>
      </c>
      <c r="B159" s="4">
        <f>SUM(B154:B157)</f>
        <v>23</v>
      </c>
      <c r="C159" s="4">
        <f>SUM(C154:C157)</f>
        <v>14</v>
      </c>
      <c r="D159" s="3"/>
      <c r="E159" s="4">
        <f>SUM(E154:E157)</f>
        <v>141</v>
      </c>
      <c r="F159" s="4">
        <f>SUM(F154:F157)</f>
        <v>47</v>
      </c>
      <c r="G159" s="3"/>
      <c r="H159" s="4">
        <f>SUM(H154:H157)</f>
        <v>4</v>
      </c>
      <c r="I159" s="4">
        <f>SUM(I154:I157)</f>
        <v>1</v>
      </c>
      <c r="J159" s="3"/>
      <c r="K159" s="4">
        <f>SUM(K154:K157)</f>
        <v>156</v>
      </c>
      <c r="L159" s="4">
        <f>SUM(L154:L157)</f>
        <v>31</v>
      </c>
      <c r="M159" s="3"/>
      <c r="N159" s="4">
        <f>SUM(N154:N157)</f>
        <v>106</v>
      </c>
      <c r="O159" s="4">
        <f>SUM(O154:O157)</f>
        <v>20</v>
      </c>
      <c r="P159" s="4">
        <f>SUM(P154:P155)</f>
        <v>0</v>
      </c>
      <c r="Q159" s="4">
        <f>SUM(Q154:Q157)</f>
        <v>685</v>
      </c>
      <c r="R159" s="4">
        <f>SUM(R154:R157)</f>
        <v>97</v>
      </c>
      <c r="S159" s="4"/>
      <c r="T159" s="4">
        <f>SUM(T154:T157)</f>
        <v>2</v>
      </c>
      <c r="U159" s="4">
        <f>SUM(U154:U157)</f>
        <v>0</v>
      </c>
      <c r="V159" s="4"/>
      <c r="W159" s="4">
        <f>SUM(W154:W157)</f>
        <v>30</v>
      </c>
      <c r="X159" s="4">
        <f>SUM(X154:X157)</f>
        <v>9</v>
      </c>
      <c r="Y159" s="4"/>
      <c r="Z159" s="4">
        <f>SUM(Z154:Z157)</f>
        <v>50</v>
      </c>
      <c r="AA159" s="4">
        <f>SUM(AA154:AA157)</f>
        <v>9</v>
      </c>
      <c r="AB159" s="3"/>
      <c r="AC159" s="1">
        <f>B159+E159+H159+K159+N159+Q159+T159+W159+Z159</f>
        <v>1197</v>
      </c>
      <c r="AD159" s="12">
        <f>C159+F159+I159+L159+O159+R159+U159+X159+AA159</f>
        <v>228</v>
      </c>
    </row>
    <row r="160" spans="1:30" ht="12.75">
      <c r="A160" s="17"/>
      <c r="B160" s="7"/>
      <c r="C160" s="7"/>
      <c r="D160" s="18"/>
      <c r="E160" s="7"/>
      <c r="F160" s="7"/>
      <c r="G160" s="18"/>
      <c r="H160" s="7"/>
      <c r="I160" s="7"/>
      <c r="J160" s="18"/>
      <c r="K160" s="7"/>
      <c r="L160" s="7"/>
      <c r="M160" s="18"/>
      <c r="N160" s="7"/>
      <c r="O160" s="7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3"/>
      <c r="AC160" s="4"/>
      <c r="AD160" s="4"/>
    </row>
    <row r="161" spans="1:30" s="9" customFormat="1" ht="12.75">
      <c r="A161" s="6"/>
      <c r="B161" s="12"/>
      <c r="C161" s="12"/>
      <c r="D161" s="13"/>
      <c r="E161" s="12"/>
      <c r="F161" s="12"/>
      <c r="G161" s="13"/>
      <c r="H161" s="12"/>
      <c r="I161" s="12"/>
      <c r="J161" s="13"/>
      <c r="K161" s="12"/>
      <c r="L161" s="12"/>
      <c r="M161" s="13"/>
      <c r="N161" s="12"/>
      <c r="O161" s="12"/>
      <c r="P161" s="13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3"/>
      <c r="AC161" s="12" t="s">
        <v>79</v>
      </c>
      <c r="AD161" s="12" t="s">
        <v>79</v>
      </c>
    </row>
    <row r="162" spans="1:30" s="9" customFormat="1" ht="12.75">
      <c r="A162" s="2" t="s">
        <v>47</v>
      </c>
      <c r="B162" s="12"/>
      <c r="C162" s="12"/>
      <c r="D162" s="13"/>
      <c r="E162" s="12"/>
      <c r="F162" s="12"/>
      <c r="G162" s="13"/>
      <c r="H162" s="12"/>
      <c r="I162" s="12"/>
      <c r="J162" s="13"/>
      <c r="K162" s="12"/>
      <c r="L162" s="12"/>
      <c r="M162" s="13"/>
      <c r="N162" s="12"/>
      <c r="O162" s="12"/>
      <c r="P162" s="13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3"/>
      <c r="AC162" s="12" t="s">
        <v>79</v>
      </c>
      <c r="AD162" s="12" t="s">
        <v>79</v>
      </c>
    </row>
    <row r="163" spans="2:30" ht="12.75">
      <c r="B163" s="1"/>
      <c r="C163" s="1"/>
      <c r="D163" s="5"/>
      <c r="E163" s="1"/>
      <c r="F163" s="1"/>
      <c r="G163" s="5"/>
      <c r="H163" s="1"/>
      <c r="I163" s="1"/>
      <c r="J163" s="5"/>
      <c r="K163" s="1"/>
      <c r="L163" s="1"/>
      <c r="M163" s="5"/>
      <c r="N163" s="1"/>
      <c r="O163" s="1"/>
      <c r="P163" s="5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5"/>
      <c r="AC163" s="1"/>
      <c r="AD163" s="1"/>
    </row>
    <row r="164" spans="1:30" s="9" customFormat="1" ht="12.75">
      <c r="A164" s="6" t="s">
        <v>48</v>
      </c>
      <c r="B164" s="12"/>
      <c r="C164" s="12"/>
      <c r="D164" s="13"/>
      <c r="E164" s="12"/>
      <c r="F164" s="12"/>
      <c r="G164" s="13"/>
      <c r="H164" s="12"/>
      <c r="I164" s="12"/>
      <c r="J164" s="13"/>
      <c r="K164" s="12"/>
      <c r="L164" s="12"/>
      <c r="M164" s="13"/>
      <c r="N164" s="12"/>
      <c r="O164" s="12"/>
      <c r="P164" s="13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3"/>
      <c r="AC164" s="12" t="s">
        <v>79</v>
      </c>
      <c r="AD164" s="12" t="s">
        <v>79</v>
      </c>
    </row>
    <row r="165" spans="1:30" ht="12.75">
      <c r="A165" s="9" t="s">
        <v>2</v>
      </c>
      <c r="B165" s="1">
        <v>0</v>
      </c>
      <c r="C165" s="1">
        <v>1</v>
      </c>
      <c r="D165" s="5"/>
      <c r="E165" s="1">
        <v>0</v>
      </c>
      <c r="F165" s="1">
        <v>12</v>
      </c>
      <c r="G165" s="5"/>
      <c r="H165" s="1">
        <v>0</v>
      </c>
      <c r="I165" s="1">
        <v>0</v>
      </c>
      <c r="J165" s="5"/>
      <c r="K165" s="1">
        <v>0</v>
      </c>
      <c r="L165" s="1">
        <v>1</v>
      </c>
      <c r="M165" s="5"/>
      <c r="N165" s="1">
        <v>0</v>
      </c>
      <c r="O165" s="1">
        <v>5</v>
      </c>
      <c r="P165" s="5"/>
      <c r="Q165" s="1">
        <v>0</v>
      </c>
      <c r="R165" s="1">
        <v>37</v>
      </c>
      <c r="S165" s="1"/>
      <c r="T165" s="1">
        <v>0</v>
      </c>
      <c r="U165" s="1">
        <v>0</v>
      </c>
      <c r="V165" s="1"/>
      <c r="W165" s="1">
        <v>0</v>
      </c>
      <c r="X165" s="1">
        <v>0</v>
      </c>
      <c r="Y165" s="1"/>
      <c r="Z165" s="1">
        <v>0</v>
      </c>
      <c r="AA165" s="1">
        <v>3</v>
      </c>
      <c r="AB165" s="5"/>
      <c r="AC165" s="1">
        <f>B165+E165+H165+K165+N165+Q165+T165+W165+Z165</f>
        <v>0</v>
      </c>
      <c r="AD165" s="12">
        <f>C165+F165+I165+L165+O165+R165+U165+X165+AA165</f>
        <v>59</v>
      </c>
    </row>
    <row r="166" spans="1:30" s="9" customFormat="1" ht="12.75">
      <c r="A166" s="6" t="s">
        <v>49</v>
      </c>
      <c r="B166" s="12"/>
      <c r="C166" s="12"/>
      <c r="D166" s="13"/>
      <c r="E166" s="12"/>
      <c r="F166" s="12"/>
      <c r="G166" s="13"/>
      <c r="H166" s="12"/>
      <c r="I166" s="12"/>
      <c r="J166" s="13"/>
      <c r="K166" s="12"/>
      <c r="L166" s="12"/>
      <c r="M166" s="13"/>
      <c r="N166" s="12"/>
      <c r="O166" s="12"/>
      <c r="P166" s="13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3"/>
      <c r="AC166" s="12" t="s">
        <v>79</v>
      </c>
      <c r="AD166" s="12" t="s">
        <v>79</v>
      </c>
    </row>
    <row r="167" spans="1:30" ht="12.75">
      <c r="A167" s="9" t="s">
        <v>2</v>
      </c>
      <c r="B167" s="1">
        <v>0</v>
      </c>
      <c r="C167" s="1">
        <v>1</v>
      </c>
      <c r="D167" s="5"/>
      <c r="E167" s="1">
        <v>3</v>
      </c>
      <c r="F167" s="1">
        <v>31</v>
      </c>
      <c r="G167" s="5"/>
      <c r="H167" s="1">
        <v>0</v>
      </c>
      <c r="I167" s="1">
        <v>1</v>
      </c>
      <c r="J167" s="5"/>
      <c r="K167" s="1">
        <v>1</v>
      </c>
      <c r="L167" s="1">
        <v>5</v>
      </c>
      <c r="M167" s="5"/>
      <c r="N167" s="1">
        <v>0</v>
      </c>
      <c r="O167" s="1">
        <v>10</v>
      </c>
      <c r="P167" s="5"/>
      <c r="Q167" s="1">
        <v>14</v>
      </c>
      <c r="R167" s="1">
        <v>230</v>
      </c>
      <c r="S167" s="1"/>
      <c r="T167" s="1">
        <v>0</v>
      </c>
      <c r="U167" s="1">
        <v>0</v>
      </c>
      <c r="V167" s="1"/>
      <c r="W167" s="1">
        <v>0</v>
      </c>
      <c r="X167" s="1">
        <v>7</v>
      </c>
      <c r="Y167" s="1"/>
      <c r="Z167" s="1">
        <v>0</v>
      </c>
      <c r="AA167" s="1">
        <v>8</v>
      </c>
      <c r="AB167" s="5"/>
      <c r="AC167" s="1">
        <f>B167+E167+H167+K167+N167+Q167+T167+W167+Z167</f>
        <v>18</v>
      </c>
      <c r="AD167" s="12">
        <f>C167+F167+I167+L167+O167+R167+U167+X167+AA167</f>
        <v>293</v>
      </c>
    </row>
    <row r="168" spans="1:30" s="9" customFormat="1" ht="12.75">
      <c r="A168" s="6" t="s">
        <v>50</v>
      </c>
      <c r="B168" s="12"/>
      <c r="C168" s="12"/>
      <c r="D168" s="13"/>
      <c r="E168" s="12"/>
      <c r="F168" s="12"/>
      <c r="G168" s="13"/>
      <c r="H168" s="12"/>
      <c r="I168" s="12"/>
      <c r="J168" s="13"/>
      <c r="K168" s="12"/>
      <c r="L168" s="12"/>
      <c r="M168" s="13"/>
      <c r="N168" s="12"/>
      <c r="O168" s="12"/>
      <c r="P168" s="13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3"/>
      <c r="AC168" s="12" t="s">
        <v>79</v>
      </c>
      <c r="AD168" s="12" t="s">
        <v>79</v>
      </c>
    </row>
    <row r="169" spans="1:30" ht="12.75">
      <c r="A169" s="9" t="s">
        <v>2</v>
      </c>
      <c r="B169" s="1">
        <v>0</v>
      </c>
      <c r="C169" s="1">
        <v>0</v>
      </c>
      <c r="D169" s="5"/>
      <c r="E169" s="1">
        <v>1</v>
      </c>
      <c r="F169" s="1">
        <v>6</v>
      </c>
      <c r="G169" s="5"/>
      <c r="H169" s="1">
        <v>1</v>
      </c>
      <c r="I169" s="1">
        <v>0</v>
      </c>
      <c r="J169" s="5"/>
      <c r="K169" s="1">
        <v>0</v>
      </c>
      <c r="L169" s="1">
        <v>3</v>
      </c>
      <c r="M169" s="5"/>
      <c r="N169" s="1">
        <v>0</v>
      </c>
      <c r="O169" s="1">
        <v>4</v>
      </c>
      <c r="P169" s="5"/>
      <c r="Q169" s="1">
        <v>8</v>
      </c>
      <c r="R169" s="1">
        <v>36</v>
      </c>
      <c r="S169" s="1"/>
      <c r="T169" s="1">
        <v>0</v>
      </c>
      <c r="U169" s="1">
        <v>0</v>
      </c>
      <c r="V169" s="1"/>
      <c r="W169" s="1">
        <v>0</v>
      </c>
      <c r="X169" s="1">
        <v>0</v>
      </c>
      <c r="Y169" s="1"/>
      <c r="Z169" s="1">
        <v>0</v>
      </c>
      <c r="AA169" s="1">
        <v>0</v>
      </c>
      <c r="AB169" s="5"/>
      <c r="AC169" s="1">
        <f>B169+E169+H169+K169+N169+Q169+T169+W169+Z169</f>
        <v>10</v>
      </c>
      <c r="AD169" s="12">
        <f>C169+F169+I169+L169+O169+R169+U169+X169+AA169</f>
        <v>49</v>
      </c>
    </row>
    <row r="170" spans="1:30" ht="12.75">
      <c r="A170" s="9" t="s">
        <v>140</v>
      </c>
      <c r="B170" s="1"/>
      <c r="C170" s="1"/>
      <c r="D170" s="5"/>
      <c r="E170" s="1"/>
      <c r="F170" s="1"/>
      <c r="G170" s="5"/>
      <c r="H170" s="1"/>
      <c r="I170" s="1"/>
      <c r="J170" s="5"/>
      <c r="K170" s="1"/>
      <c r="L170" s="1"/>
      <c r="M170" s="5"/>
      <c r="N170" s="1"/>
      <c r="O170" s="1"/>
      <c r="P170" s="5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5"/>
      <c r="AC170" s="1"/>
      <c r="AD170" s="1"/>
    </row>
    <row r="171" spans="1:30" ht="12.75">
      <c r="A171" s="9" t="s">
        <v>2</v>
      </c>
      <c r="B171" s="1">
        <v>0</v>
      </c>
      <c r="C171" s="1">
        <v>0</v>
      </c>
      <c r="D171" s="5"/>
      <c r="E171" s="1">
        <v>0</v>
      </c>
      <c r="F171" s="1">
        <v>21</v>
      </c>
      <c r="G171" s="5"/>
      <c r="H171" s="1">
        <v>0</v>
      </c>
      <c r="I171" s="1">
        <v>0</v>
      </c>
      <c r="J171" s="5"/>
      <c r="K171" s="1">
        <v>0</v>
      </c>
      <c r="L171" s="1">
        <v>2</v>
      </c>
      <c r="M171" s="5"/>
      <c r="N171" s="1">
        <v>0</v>
      </c>
      <c r="O171" s="1">
        <v>2</v>
      </c>
      <c r="P171" s="5"/>
      <c r="Q171" s="1">
        <v>1</v>
      </c>
      <c r="R171" s="1">
        <v>24</v>
      </c>
      <c r="S171" s="1"/>
      <c r="T171" s="1">
        <v>0</v>
      </c>
      <c r="U171" s="1">
        <v>0</v>
      </c>
      <c r="V171" s="1"/>
      <c r="W171" s="1">
        <v>0</v>
      </c>
      <c r="X171" s="1">
        <v>0</v>
      </c>
      <c r="Y171" s="1"/>
      <c r="Z171" s="1">
        <v>0</v>
      </c>
      <c r="AA171" s="1">
        <v>4</v>
      </c>
      <c r="AB171" s="5"/>
      <c r="AC171" s="1">
        <f>B171+E171+H171+K171+N171+Q171+T171+W171+Z171</f>
        <v>1</v>
      </c>
      <c r="AD171" s="12">
        <f>C171+F171+I171+L171+O171+R171+U171+X171+AA171</f>
        <v>53</v>
      </c>
    </row>
    <row r="172" spans="1:30" s="9" customFormat="1" ht="12.75">
      <c r="A172" s="6" t="s">
        <v>51</v>
      </c>
      <c r="B172" s="12"/>
      <c r="C172" s="12"/>
      <c r="D172" s="13"/>
      <c r="E172" s="12"/>
      <c r="F172" s="12"/>
      <c r="G172" s="13"/>
      <c r="H172" s="12"/>
      <c r="I172" s="12"/>
      <c r="J172" s="13"/>
      <c r="K172" s="12"/>
      <c r="L172" s="12"/>
      <c r="M172" s="13"/>
      <c r="N172" s="12"/>
      <c r="O172" s="12"/>
      <c r="P172" s="13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3"/>
      <c r="AC172" s="12"/>
      <c r="AD172" s="12"/>
    </row>
    <row r="173" spans="1:30" ht="12.75">
      <c r="A173" s="9" t="s">
        <v>2</v>
      </c>
      <c r="B173" s="1">
        <v>0</v>
      </c>
      <c r="C173" s="1">
        <v>0</v>
      </c>
      <c r="D173" s="5"/>
      <c r="E173" s="1">
        <v>2</v>
      </c>
      <c r="F173" s="1">
        <v>29</v>
      </c>
      <c r="G173" s="5"/>
      <c r="H173" s="1">
        <v>0</v>
      </c>
      <c r="I173" s="1">
        <v>0</v>
      </c>
      <c r="J173" s="5"/>
      <c r="K173" s="1">
        <v>0</v>
      </c>
      <c r="L173" s="1">
        <v>4</v>
      </c>
      <c r="M173" s="5"/>
      <c r="N173" s="1">
        <v>2</v>
      </c>
      <c r="O173" s="1">
        <v>21</v>
      </c>
      <c r="P173" s="5"/>
      <c r="Q173" s="1">
        <v>11</v>
      </c>
      <c r="R173" s="1">
        <v>145</v>
      </c>
      <c r="S173" s="1"/>
      <c r="T173" s="1">
        <v>0</v>
      </c>
      <c r="U173" s="1">
        <v>0</v>
      </c>
      <c r="V173" s="1"/>
      <c r="W173" s="1">
        <v>0</v>
      </c>
      <c r="X173" s="1">
        <v>10</v>
      </c>
      <c r="Y173" s="1"/>
      <c r="Z173" s="1">
        <v>0</v>
      </c>
      <c r="AA173" s="1">
        <v>7</v>
      </c>
      <c r="AB173" s="5"/>
      <c r="AC173" s="1">
        <f>B173+E173+H173+K173+N173+Q173+T173+W173+Z173</f>
        <v>15</v>
      </c>
      <c r="AD173" s="12">
        <f>C173+F173+I173+L173+O173+R173+U173+X173+AA173</f>
        <v>216</v>
      </c>
    </row>
    <row r="174" spans="1:30" s="9" customFormat="1" ht="12.75">
      <c r="A174" s="6" t="s">
        <v>52</v>
      </c>
      <c r="B174" s="12"/>
      <c r="C174" s="12"/>
      <c r="D174" s="13"/>
      <c r="E174" s="12"/>
      <c r="F174" s="12"/>
      <c r="G174" s="13"/>
      <c r="H174" s="12"/>
      <c r="I174" s="12"/>
      <c r="J174" s="13"/>
      <c r="K174" s="12"/>
      <c r="L174" s="12"/>
      <c r="M174" s="13"/>
      <c r="N174" s="12"/>
      <c r="O174" s="12"/>
      <c r="P174" s="13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3"/>
      <c r="AC174" s="12"/>
      <c r="AD174" s="12"/>
    </row>
    <row r="175" spans="1:30" ht="12.75">
      <c r="A175" s="9" t="s">
        <v>2</v>
      </c>
      <c r="B175" s="1">
        <v>0</v>
      </c>
      <c r="C175" s="1">
        <v>0</v>
      </c>
      <c r="D175" s="5"/>
      <c r="E175" s="1">
        <v>4</v>
      </c>
      <c r="F175" s="1">
        <v>9</v>
      </c>
      <c r="G175" s="5"/>
      <c r="H175" s="1">
        <v>0</v>
      </c>
      <c r="I175" s="1">
        <v>0</v>
      </c>
      <c r="J175" s="5"/>
      <c r="K175" s="1">
        <v>2</v>
      </c>
      <c r="L175" s="1">
        <v>0</v>
      </c>
      <c r="M175" s="5"/>
      <c r="N175" s="1">
        <v>0</v>
      </c>
      <c r="O175" s="1">
        <v>3</v>
      </c>
      <c r="P175" s="5"/>
      <c r="Q175" s="1">
        <v>18</v>
      </c>
      <c r="R175" s="1">
        <v>13</v>
      </c>
      <c r="S175" s="1"/>
      <c r="T175" s="1">
        <v>0</v>
      </c>
      <c r="U175" s="1">
        <v>0</v>
      </c>
      <c r="V175" s="1"/>
      <c r="W175" s="1">
        <v>0</v>
      </c>
      <c r="X175" s="1">
        <v>1</v>
      </c>
      <c r="Y175" s="1"/>
      <c r="Z175" s="1">
        <v>0</v>
      </c>
      <c r="AA175" s="1">
        <v>2</v>
      </c>
      <c r="AB175" s="5"/>
      <c r="AC175" s="1">
        <f>B175+E175+H175+K175+N175+Q175+T175+W175+Z175</f>
        <v>24</v>
      </c>
      <c r="AD175" s="12">
        <f>C175+F175+I175+L175+O175+R175+U175+X175+AA175</f>
        <v>28</v>
      </c>
    </row>
    <row r="176" spans="1:30" s="9" customFormat="1" ht="12.75">
      <c r="A176" s="6" t="s">
        <v>53</v>
      </c>
      <c r="B176" s="12"/>
      <c r="C176" s="12"/>
      <c r="D176" s="13"/>
      <c r="E176" s="12"/>
      <c r="F176" s="12"/>
      <c r="G176" s="13"/>
      <c r="H176" s="12"/>
      <c r="I176" s="12"/>
      <c r="J176" s="13"/>
      <c r="K176" s="12"/>
      <c r="L176" s="12"/>
      <c r="M176" s="13"/>
      <c r="N176" s="12"/>
      <c r="O176" s="12"/>
      <c r="P176" s="13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3"/>
      <c r="AC176" s="12"/>
      <c r="AD176" s="12"/>
    </row>
    <row r="177" spans="1:30" ht="12.75">
      <c r="A177" s="9" t="s">
        <v>2</v>
      </c>
      <c r="B177" s="1">
        <v>0</v>
      </c>
      <c r="C177" s="1">
        <v>0</v>
      </c>
      <c r="D177" s="5"/>
      <c r="E177" s="1">
        <v>2</v>
      </c>
      <c r="F177" s="1">
        <v>3</v>
      </c>
      <c r="G177" s="5"/>
      <c r="H177" s="1">
        <v>0</v>
      </c>
      <c r="I177" s="1">
        <v>0</v>
      </c>
      <c r="J177" s="5"/>
      <c r="K177" s="1">
        <v>0</v>
      </c>
      <c r="L177" s="1">
        <v>1</v>
      </c>
      <c r="M177" s="5"/>
      <c r="N177" s="1">
        <v>0</v>
      </c>
      <c r="O177" s="1">
        <v>1</v>
      </c>
      <c r="P177" s="5"/>
      <c r="Q177" s="1">
        <v>7</v>
      </c>
      <c r="R177" s="1">
        <v>31</v>
      </c>
      <c r="S177" s="1"/>
      <c r="T177" s="1">
        <v>0</v>
      </c>
      <c r="U177" s="1">
        <v>0</v>
      </c>
      <c r="V177" s="1"/>
      <c r="W177" s="1">
        <v>0</v>
      </c>
      <c r="X177" s="1">
        <v>1</v>
      </c>
      <c r="Y177" s="1"/>
      <c r="Z177" s="1">
        <v>0</v>
      </c>
      <c r="AA177" s="1">
        <v>2</v>
      </c>
      <c r="AB177" s="5"/>
      <c r="AC177" s="1">
        <f>B177+E177+H177+K177+N177+Q177+T177+W177+Z177</f>
        <v>9</v>
      </c>
      <c r="AD177" s="12">
        <f>C177+F177+I177+L177+O177+R177+U177+X177+AA177</f>
        <v>39</v>
      </c>
    </row>
    <row r="178" spans="1:30" ht="12.75">
      <c r="A178" s="6" t="s">
        <v>54</v>
      </c>
      <c r="B178" s="1"/>
      <c r="C178" s="1"/>
      <c r="D178" s="5"/>
      <c r="E178" s="1"/>
      <c r="F178" s="1"/>
      <c r="G178" s="5"/>
      <c r="H178" s="1"/>
      <c r="I178" s="1"/>
      <c r="J178" s="5"/>
      <c r="K178" s="1"/>
      <c r="L178" s="1"/>
      <c r="M178" s="5"/>
      <c r="N178" s="1"/>
      <c r="O178" s="1"/>
      <c r="P178" s="5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5"/>
      <c r="AC178" s="1"/>
      <c r="AD178" s="12"/>
    </row>
    <row r="179" spans="1:30" ht="12.75">
      <c r="A179" s="9" t="s">
        <v>2</v>
      </c>
      <c r="B179" s="1">
        <v>0</v>
      </c>
      <c r="C179" s="1">
        <v>0</v>
      </c>
      <c r="D179" s="5"/>
      <c r="E179" s="1">
        <v>1</v>
      </c>
      <c r="F179" s="1">
        <v>3</v>
      </c>
      <c r="G179" s="5"/>
      <c r="H179" s="1">
        <v>0</v>
      </c>
      <c r="I179" s="1">
        <v>0</v>
      </c>
      <c r="J179" s="5"/>
      <c r="K179" s="1">
        <v>0</v>
      </c>
      <c r="L179" s="1">
        <v>0</v>
      </c>
      <c r="M179" s="5"/>
      <c r="N179" s="1">
        <v>0</v>
      </c>
      <c r="O179" s="1">
        <v>3</v>
      </c>
      <c r="P179" s="5"/>
      <c r="Q179" s="1">
        <v>6</v>
      </c>
      <c r="R179" s="1">
        <v>64</v>
      </c>
      <c r="S179" s="1"/>
      <c r="T179" s="1">
        <v>0</v>
      </c>
      <c r="U179" s="1">
        <v>0</v>
      </c>
      <c r="V179" s="1"/>
      <c r="W179" s="1">
        <v>0</v>
      </c>
      <c r="X179" s="1">
        <v>3</v>
      </c>
      <c r="Y179" s="1"/>
      <c r="Z179" s="1">
        <v>0</v>
      </c>
      <c r="AA179" s="1">
        <v>1</v>
      </c>
      <c r="AB179" s="5"/>
      <c r="AC179" s="1">
        <f>B179+E179+H179+K179+N179+Q179+T179+W179+Z179</f>
        <v>7</v>
      </c>
      <c r="AD179" s="12">
        <f>C179+F179+I179+L179+O179+R179+U179+X179+AA179</f>
        <v>74</v>
      </c>
    </row>
    <row r="180" spans="1:30" s="9" customFormat="1" ht="12.75">
      <c r="A180" s="9" t="s">
        <v>154</v>
      </c>
      <c r="B180" s="12"/>
      <c r="C180" s="12"/>
      <c r="D180" s="13"/>
      <c r="E180" s="12"/>
      <c r="F180" s="12"/>
      <c r="G180" s="13"/>
      <c r="H180" s="12"/>
      <c r="I180" s="12"/>
      <c r="J180" s="13"/>
      <c r="K180" s="12"/>
      <c r="L180" s="12"/>
      <c r="M180" s="13"/>
      <c r="N180" s="12"/>
      <c r="O180" s="12"/>
      <c r="P180" s="13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3"/>
      <c r="AC180" s="12" t="s">
        <v>79</v>
      </c>
      <c r="AD180" s="12" t="s">
        <v>79</v>
      </c>
    </row>
    <row r="181" spans="1:30" ht="12.75">
      <c r="A181" s="9" t="s">
        <v>2</v>
      </c>
      <c r="B181" s="1">
        <v>0</v>
      </c>
      <c r="C181" s="1">
        <v>1</v>
      </c>
      <c r="D181" s="5"/>
      <c r="E181" s="1">
        <v>0</v>
      </c>
      <c r="F181" s="1">
        <v>0</v>
      </c>
      <c r="G181" s="5"/>
      <c r="H181" s="1">
        <v>0</v>
      </c>
      <c r="I181" s="1">
        <v>0</v>
      </c>
      <c r="J181" s="5"/>
      <c r="K181" s="1">
        <v>0</v>
      </c>
      <c r="L181" s="1">
        <v>0</v>
      </c>
      <c r="M181" s="5"/>
      <c r="N181" s="1">
        <v>1</v>
      </c>
      <c r="O181" s="1">
        <v>1</v>
      </c>
      <c r="P181" s="5"/>
      <c r="Q181" s="1">
        <v>1</v>
      </c>
      <c r="R181" s="1">
        <v>33</v>
      </c>
      <c r="S181" s="1"/>
      <c r="T181" s="1">
        <v>0</v>
      </c>
      <c r="U181" s="1">
        <v>0</v>
      </c>
      <c r="V181" s="1"/>
      <c r="W181" s="1">
        <v>0</v>
      </c>
      <c r="X181" s="1">
        <v>2</v>
      </c>
      <c r="Y181" s="1"/>
      <c r="Z181" s="1">
        <v>0</v>
      </c>
      <c r="AA181" s="1">
        <v>1</v>
      </c>
      <c r="AB181" s="5"/>
      <c r="AC181" s="1">
        <f>B181+E181+H181+K181+N181+Q181+T181+W181+Z181</f>
        <v>2</v>
      </c>
      <c r="AD181" s="12">
        <f>C181+F181+I181+L181+O181+R181+U181+X181+AA181</f>
        <v>38</v>
      </c>
    </row>
    <row r="182" spans="1:30" s="9" customFormat="1" ht="12.75">
      <c r="A182" s="6"/>
      <c r="B182" s="12"/>
      <c r="C182" s="12"/>
      <c r="D182" s="13"/>
      <c r="E182" s="12"/>
      <c r="F182" s="12"/>
      <c r="G182" s="13"/>
      <c r="H182" s="12"/>
      <c r="I182" s="12"/>
      <c r="J182" s="13"/>
      <c r="K182" s="12"/>
      <c r="L182" s="12"/>
      <c r="M182" s="13"/>
      <c r="N182" s="12"/>
      <c r="O182" s="12"/>
      <c r="P182" s="13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3"/>
      <c r="AC182" s="12" t="s">
        <v>79</v>
      </c>
      <c r="AD182" s="12" t="s">
        <v>79</v>
      </c>
    </row>
    <row r="183" spans="1:30" ht="12.75">
      <c r="A183" s="2" t="s">
        <v>4</v>
      </c>
      <c r="B183" s="4">
        <f>SUM(B164:B181)</f>
        <v>0</v>
      </c>
      <c r="C183" s="4">
        <f>SUM(C164:C181)</f>
        <v>3</v>
      </c>
      <c r="D183" s="3"/>
      <c r="E183" s="4">
        <f>SUM(E164:E181)</f>
        <v>13</v>
      </c>
      <c r="F183" s="4">
        <f>SUM(F164:F181)</f>
        <v>114</v>
      </c>
      <c r="G183" s="3"/>
      <c r="H183" s="4">
        <f>SUM(H164:H181)</f>
        <v>1</v>
      </c>
      <c r="I183" s="4">
        <f>SUM(I164:I181)</f>
        <v>1</v>
      </c>
      <c r="J183" s="3"/>
      <c r="K183" s="4">
        <f>SUM(K164:K181)</f>
        <v>3</v>
      </c>
      <c r="L183" s="4">
        <f>SUM(L164:L181)</f>
        <v>16</v>
      </c>
      <c r="M183" s="3"/>
      <c r="N183" s="4">
        <f>SUM(N164:N181)</f>
        <v>3</v>
      </c>
      <c r="O183" s="4">
        <f>SUM(O164:O181)</f>
        <v>50</v>
      </c>
      <c r="P183" s="3"/>
      <c r="Q183" s="4">
        <f>SUM(Q164:Q181)</f>
        <v>66</v>
      </c>
      <c r="R183" s="4">
        <f>SUM(R164:R181)</f>
        <v>613</v>
      </c>
      <c r="S183" s="4"/>
      <c r="T183" s="4">
        <f>SUM(T164:T181)</f>
        <v>0</v>
      </c>
      <c r="U183" s="4">
        <f>SUM(U164:U181)</f>
        <v>0</v>
      </c>
      <c r="V183" s="4"/>
      <c r="W183" s="4">
        <f>SUM(W164:W181)</f>
        <v>0</v>
      </c>
      <c r="X183" s="4">
        <f>SUM(X164:X181)</f>
        <v>24</v>
      </c>
      <c r="Y183" s="4"/>
      <c r="Z183" s="4">
        <f>SUM(Z164:Z181)</f>
        <v>0</v>
      </c>
      <c r="AA183" s="4">
        <f>SUM(AA164:AA181)</f>
        <v>28</v>
      </c>
      <c r="AB183" s="3"/>
      <c r="AC183" s="1">
        <f>B183+E183+H183+K183+N183+Q183+T183+W183+Z183</f>
        <v>86</v>
      </c>
      <c r="AD183" s="12">
        <f>C183+F183+I183+L183+O183+R183+U183+X183+AA183</f>
        <v>849</v>
      </c>
    </row>
    <row r="184" spans="1:30" s="9" customFormat="1" ht="12.75">
      <c r="A184" s="17"/>
      <c r="B184" s="7"/>
      <c r="C184" s="7"/>
      <c r="D184" s="18"/>
      <c r="E184" s="7"/>
      <c r="F184" s="7"/>
      <c r="G184" s="18"/>
      <c r="H184" s="7"/>
      <c r="I184" s="7"/>
      <c r="J184" s="18"/>
      <c r="K184" s="7"/>
      <c r="L184" s="7"/>
      <c r="M184" s="18"/>
      <c r="N184" s="7"/>
      <c r="O184" s="7"/>
      <c r="P184" s="18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18"/>
      <c r="AC184" s="7"/>
      <c r="AD184" s="7"/>
    </row>
    <row r="185" spans="1:30" ht="12.75">
      <c r="A185" s="2"/>
      <c r="B185" s="4"/>
      <c r="C185" s="4"/>
      <c r="D185" s="3"/>
      <c r="E185" s="4"/>
      <c r="F185" s="4"/>
      <c r="G185" s="3"/>
      <c r="H185" s="4"/>
      <c r="I185" s="4"/>
      <c r="J185" s="3"/>
      <c r="K185" s="4"/>
      <c r="L185" s="4"/>
      <c r="M185" s="3"/>
      <c r="N185" s="4"/>
      <c r="O185" s="4"/>
      <c r="P185" s="3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3"/>
      <c r="AC185" s="4"/>
      <c r="AD185" s="4"/>
    </row>
    <row r="186" spans="1:30" ht="12.75">
      <c r="A186" s="17" t="s">
        <v>55</v>
      </c>
      <c r="B186" s="1"/>
      <c r="C186" s="1"/>
      <c r="D186" s="5"/>
      <c r="E186" s="1"/>
      <c r="F186" s="1"/>
      <c r="G186" s="5"/>
      <c r="H186" s="1"/>
      <c r="I186" s="1"/>
      <c r="J186" s="5"/>
      <c r="K186" s="1"/>
      <c r="L186" s="1"/>
      <c r="M186" s="5"/>
      <c r="N186" s="1"/>
      <c r="O186" s="1"/>
      <c r="P186" s="5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5"/>
      <c r="AC186" s="1" t="s">
        <v>79</v>
      </c>
      <c r="AD186" s="1" t="s">
        <v>79</v>
      </c>
    </row>
    <row r="187" spans="1:30" s="9" customFormat="1" ht="12.75">
      <c r="A187" s="6"/>
      <c r="B187" s="12"/>
      <c r="C187" s="12"/>
      <c r="D187" s="13"/>
      <c r="E187" s="12"/>
      <c r="F187" s="12"/>
      <c r="G187" s="13"/>
      <c r="H187" s="12"/>
      <c r="I187" s="12"/>
      <c r="J187" s="13"/>
      <c r="K187" s="12"/>
      <c r="L187" s="12"/>
      <c r="M187" s="13"/>
      <c r="N187" s="12"/>
      <c r="O187" s="12"/>
      <c r="P187" s="13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3"/>
      <c r="AC187" s="12" t="s">
        <v>79</v>
      </c>
      <c r="AD187" s="12" t="s">
        <v>79</v>
      </c>
    </row>
    <row r="188" spans="1:30" ht="12.75">
      <c r="A188" s="9" t="s">
        <v>58</v>
      </c>
      <c r="B188" s="1"/>
      <c r="C188" s="1"/>
      <c r="D188" s="5"/>
      <c r="E188" s="1"/>
      <c r="F188" s="1"/>
      <c r="G188" s="5"/>
      <c r="H188" s="1"/>
      <c r="I188" s="1"/>
      <c r="J188" s="5"/>
      <c r="K188" s="1"/>
      <c r="L188" s="1"/>
      <c r="M188" s="5"/>
      <c r="N188" s="1"/>
      <c r="O188" s="1"/>
      <c r="P188" s="5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5"/>
      <c r="AC188" s="1" t="s">
        <v>79</v>
      </c>
      <c r="AD188" s="1" t="s">
        <v>79</v>
      </c>
    </row>
    <row r="189" spans="1:30" s="9" customFormat="1" ht="12.75">
      <c r="A189" s="6" t="s">
        <v>59</v>
      </c>
      <c r="B189" s="12" t="s">
        <v>76</v>
      </c>
      <c r="C189" s="12"/>
      <c r="D189" s="13"/>
      <c r="E189" s="12"/>
      <c r="F189" s="12"/>
      <c r="G189" s="13"/>
      <c r="H189" s="12"/>
      <c r="I189" s="12"/>
      <c r="J189" s="13"/>
      <c r="K189" s="12"/>
      <c r="L189" s="12"/>
      <c r="M189" s="13"/>
      <c r="N189" s="12"/>
      <c r="O189" s="12"/>
      <c r="P189" s="13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3"/>
      <c r="AC189" s="12" t="s">
        <v>79</v>
      </c>
      <c r="AD189" s="12" t="s">
        <v>79</v>
      </c>
    </row>
    <row r="190" spans="1:30" ht="12.75">
      <c r="A190" s="9" t="s">
        <v>60</v>
      </c>
      <c r="B190" s="1">
        <v>14</v>
      </c>
      <c r="C190" s="1">
        <v>5</v>
      </c>
      <c r="D190" s="5"/>
      <c r="E190" s="1">
        <v>21</v>
      </c>
      <c r="F190" s="1">
        <v>1</v>
      </c>
      <c r="G190" s="5"/>
      <c r="H190" s="1">
        <v>3</v>
      </c>
      <c r="I190" s="1">
        <v>2</v>
      </c>
      <c r="J190" s="5"/>
      <c r="K190" s="1">
        <v>13</v>
      </c>
      <c r="L190" s="1">
        <v>3</v>
      </c>
      <c r="M190" s="5"/>
      <c r="N190" s="1">
        <v>29</v>
      </c>
      <c r="O190" s="1">
        <v>11</v>
      </c>
      <c r="P190" s="5"/>
      <c r="Q190" s="1">
        <v>234</v>
      </c>
      <c r="R190" s="1">
        <v>46</v>
      </c>
      <c r="S190" s="1"/>
      <c r="T190" s="1">
        <v>1</v>
      </c>
      <c r="U190" s="1">
        <v>0</v>
      </c>
      <c r="V190" s="1"/>
      <c r="W190" s="1">
        <v>12</v>
      </c>
      <c r="X190" s="1">
        <v>5</v>
      </c>
      <c r="Y190" s="1"/>
      <c r="Z190" s="1">
        <v>8</v>
      </c>
      <c r="AA190" s="1">
        <v>1</v>
      </c>
      <c r="AB190" s="5"/>
      <c r="AC190" s="1">
        <f>B190+E190+H190+K190+N190+Q190+T190+W190+Z190</f>
        <v>335</v>
      </c>
      <c r="AD190" s="12">
        <f>C190+F190+I190+L190+O190+R190+U190+X190+AA190</f>
        <v>74</v>
      </c>
    </row>
    <row r="191" spans="1:30" s="9" customFormat="1" ht="12.75">
      <c r="A191" s="6" t="s">
        <v>99</v>
      </c>
      <c r="B191" s="12"/>
      <c r="C191" s="12"/>
      <c r="D191" s="13"/>
      <c r="E191" s="12"/>
      <c r="F191" s="12"/>
      <c r="G191" s="13"/>
      <c r="H191" s="12"/>
      <c r="I191" s="12"/>
      <c r="J191" s="13"/>
      <c r="K191" s="12"/>
      <c r="L191" s="12"/>
      <c r="M191" s="13"/>
      <c r="N191" s="12"/>
      <c r="O191" s="12"/>
      <c r="P191" s="13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3"/>
      <c r="AC191" s="12" t="s">
        <v>79</v>
      </c>
      <c r="AD191" s="12" t="s">
        <v>79</v>
      </c>
    </row>
    <row r="192" spans="1:30" ht="12.75">
      <c r="A192" s="9" t="s">
        <v>129</v>
      </c>
      <c r="B192" s="1">
        <v>9</v>
      </c>
      <c r="C192" s="1">
        <v>5</v>
      </c>
      <c r="D192" s="5"/>
      <c r="E192" s="1">
        <v>26</v>
      </c>
      <c r="F192" s="1">
        <v>1</v>
      </c>
      <c r="G192" s="5"/>
      <c r="H192" s="1">
        <v>1</v>
      </c>
      <c r="I192" s="1">
        <v>0</v>
      </c>
      <c r="J192" s="5"/>
      <c r="K192" s="1">
        <v>26</v>
      </c>
      <c r="L192" s="1">
        <v>6</v>
      </c>
      <c r="M192" s="5"/>
      <c r="N192" s="1">
        <v>15</v>
      </c>
      <c r="O192" s="1">
        <v>0</v>
      </c>
      <c r="P192" s="5"/>
      <c r="Q192" s="1">
        <v>79</v>
      </c>
      <c r="R192" s="1">
        <v>7</v>
      </c>
      <c r="S192" s="1"/>
      <c r="T192" s="1">
        <v>0</v>
      </c>
      <c r="U192" s="1">
        <v>0</v>
      </c>
      <c r="V192" s="1"/>
      <c r="W192" s="1">
        <v>5</v>
      </c>
      <c r="X192" s="1">
        <v>0</v>
      </c>
      <c r="Y192" s="1"/>
      <c r="Z192" s="1">
        <v>3</v>
      </c>
      <c r="AA192" s="1">
        <v>0</v>
      </c>
      <c r="AB192" s="5"/>
      <c r="AC192" s="1">
        <f>B192+E192+H192+K192+N192+Q192+T192+W192+Z192</f>
        <v>164</v>
      </c>
      <c r="AD192" s="12">
        <f>C192+F192+I192+L192+O192+R192+U192+X192+AA192</f>
        <v>19</v>
      </c>
    </row>
    <row r="193" spans="1:30" s="9" customFormat="1" ht="12.75">
      <c r="A193" s="6" t="s">
        <v>61</v>
      </c>
      <c r="B193" s="12"/>
      <c r="C193" s="12"/>
      <c r="D193" s="13"/>
      <c r="E193" s="12"/>
      <c r="F193" s="12"/>
      <c r="G193" s="13"/>
      <c r="H193" s="12"/>
      <c r="I193" s="12"/>
      <c r="J193" s="13"/>
      <c r="K193" s="12"/>
      <c r="L193" s="12"/>
      <c r="M193" s="13"/>
      <c r="N193" s="12"/>
      <c r="O193" s="12"/>
      <c r="P193" s="13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3"/>
      <c r="AC193" s="12" t="s">
        <v>79</v>
      </c>
      <c r="AD193" s="12" t="s">
        <v>79</v>
      </c>
    </row>
    <row r="194" spans="1:30" ht="12.75">
      <c r="A194" s="9" t="s">
        <v>62</v>
      </c>
      <c r="B194" s="1">
        <v>26</v>
      </c>
      <c r="C194" s="1">
        <v>4</v>
      </c>
      <c r="D194" s="5"/>
      <c r="E194" s="1">
        <v>22</v>
      </c>
      <c r="F194" s="1">
        <v>3</v>
      </c>
      <c r="G194" s="5"/>
      <c r="H194" s="1">
        <v>0</v>
      </c>
      <c r="I194" s="1">
        <v>0</v>
      </c>
      <c r="J194" s="5"/>
      <c r="K194" s="1">
        <v>25</v>
      </c>
      <c r="L194" s="1">
        <v>5</v>
      </c>
      <c r="M194" s="5"/>
      <c r="N194" s="1">
        <v>32</v>
      </c>
      <c r="O194" s="1">
        <v>6</v>
      </c>
      <c r="P194" s="5"/>
      <c r="Q194" s="1">
        <v>138</v>
      </c>
      <c r="R194" s="1">
        <v>12</v>
      </c>
      <c r="S194" s="1"/>
      <c r="T194" s="1">
        <v>0</v>
      </c>
      <c r="U194" s="1">
        <v>0</v>
      </c>
      <c r="V194" s="1"/>
      <c r="W194" s="1">
        <v>7</v>
      </c>
      <c r="X194" s="1">
        <v>2</v>
      </c>
      <c r="Y194" s="1"/>
      <c r="Z194" s="1">
        <v>9</v>
      </c>
      <c r="AA194" s="1">
        <v>0</v>
      </c>
      <c r="AB194" s="5"/>
      <c r="AC194" s="1">
        <f>B194+E194+H194+K194+N194+Q194+T194+W194+Z194</f>
        <v>259</v>
      </c>
      <c r="AD194" s="12">
        <f>C194+F194+I194+L194+O194+R194+U194+X194+AA194</f>
        <v>32</v>
      </c>
    </row>
    <row r="195" spans="1:30" s="9" customFormat="1" ht="12.75">
      <c r="A195" s="6" t="s">
        <v>123</v>
      </c>
      <c r="B195" s="12"/>
      <c r="C195" s="12"/>
      <c r="D195" s="13"/>
      <c r="E195" s="12"/>
      <c r="F195" s="12"/>
      <c r="G195" s="13"/>
      <c r="H195" s="12"/>
      <c r="I195" s="12"/>
      <c r="J195" s="13"/>
      <c r="K195" s="12"/>
      <c r="L195" s="12"/>
      <c r="M195" s="13"/>
      <c r="N195" s="12"/>
      <c r="O195" s="12"/>
      <c r="P195" s="13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3"/>
      <c r="AC195" s="12" t="s">
        <v>79</v>
      </c>
      <c r="AD195" s="12" t="s">
        <v>79</v>
      </c>
    </row>
    <row r="196" spans="1:30" ht="12.75">
      <c r="A196" s="9" t="s">
        <v>63</v>
      </c>
      <c r="B196" s="1">
        <v>58</v>
      </c>
      <c r="C196" s="1">
        <v>8</v>
      </c>
      <c r="D196" s="5"/>
      <c r="E196" s="1">
        <v>32</v>
      </c>
      <c r="F196" s="1">
        <v>7</v>
      </c>
      <c r="G196" s="5"/>
      <c r="H196" s="1">
        <v>2</v>
      </c>
      <c r="I196" s="1">
        <v>0</v>
      </c>
      <c r="J196" s="5"/>
      <c r="K196" s="1">
        <v>30</v>
      </c>
      <c r="L196" s="1">
        <v>2</v>
      </c>
      <c r="M196" s="5"/>
      <c r="N196" s="1">
        <v>48</v>
      </c>
      <c r="O196" s="1">
        <v>12</v>
      </c>
      <c r="P196" s="5"/>
      <c r="Q196" s="1">
        <v>679</v>
      </c>
      <c r="R196" s="1">
        <v>51</v>
      </c>
      <c r="S196" s="1"/>
      <c r="T196" s="1">
        <v>0</v>
      </c>
      <c r="U196" s="1">
        <v>0</v>
      </c>
      <c r="V196" s="1"/>
      <c r="W196" s="1">
        <v>25</v>
      </c>
      <c r="X196" s="1">
        <v>3</v>
      </c>
      <c r="Y196" s="1"/>
      <c r="Z196" s="1">
        <v>24</v>
      </c>
      <c r="AA196" s="1">
        <v>6</v>
      </c>
      <c r="AB196" s="5"/>
      <c r="AC196" s="1">
        <f>B196+E196+H196+K196+N196+Q196+T196+W196+Z196</f>
        <v>898</v>
      </c>
      <c r="AD196" s="12">
        <f>C196+F196+I196+L196+O196+R196+U196+X196+AA196</f>
        <v>89</v>
      </c>
    </row>
    <row r="197" spans="1:30" ht="12.75">
      <c r="A197" s="9" t="s">
        <v>142</v>
      </c>
      <c r="B197" s="1"/>
      <c r="C197" s="1"/>
      <c r="D197" s="5"/>
      <c r="E197" s="1"/>
      <c r="F197" s="1"/>
      <c r="G197" s="5"/>
      <c r="H197" s="1"/>
      <c r="I197" s="1"/>
      <c r="J197" s="5"/>
      <c r="K197" s="1"/>
      <c r="L197" s="1"/>
      <c r="M197" s="5"/>
      <c r="N197" s="1"/>
      <c r="O197" s="1"/>
      <c r="P197" s="5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5"/>
      <c r="AC197" s="1"/>
      <c r="AD197" s="1"/>
    </row>
    <row r="198" spans="1:30" ht="12.75">
      <c r="A198" s="9" t="s">
        <v>143</v>
      </c>
      <c r="B198" s="1">
        <v>17</v>
      </c>
      <c r="C198" s="1">
        <v>4</v>
      </c>
      <c r="D198" s="5"/>
      <c r="E198" s="1">
        <v>9</v>
      </c>
      <c r="F198" s="1">
        <v>5</v>
      </c>
      <c r="G198" s="5"/>
      <c r="H198" s="1">
        <v>2</v>
      </c>
      <c r="I198" s="1">
        <v>0</v>
      </c>
      <c r="J198" s="5"/>
      <c r="K198" s="1">
        <v>8</v>
      </c>
      <c r="L198" s="1">
        <v>0</v>
      </c>
      <c r="M198" s="5"/>
      <c r="N198" s="1">
        <v>7</v>
      </c>
      <c r="O198" s="1">
        <v>1</v>
      </c>
      <c r="P198" s="5"/>
      <c r="Q198" s="1">
        <v>74</v>
      </c>
      <c r="R198" s="1">
        <v>15</v>
      </c>
      <c r="S198" s="1"/>
      <c r="T198" s="1">
        <v>0</v>
      </c>
      <c r="U198" s="1">
        <v>0</v>
      </c>
      <c r="V198" s="1"/>
      <c r="W198" s="1">
        <v>5</v>
      </c>
      <c r="X198" s="1">
        <v>2</v>
      </c>
      <c r="Y198" s="1"/>
      <c r="Z198" s="1">
        <v>6</v>
      </c>
      <c r="AA198" s="1">
        <v>0</v>
      </c>
      <c r="AB198" s="5"/>
      <c r="AC198" s="1">
        <f>B198+E198+H198+K198+N198+Q198+T198+W198+Z198</f>
        <v>128</v>
      </c>
      <c r="AD198" s="12">
        <f>C198+F198+I198+L198+O198+R198+U198+X198+AA198</f>
        <v>27</v>
      </c>
    </row>
    <row r="199" spans="1:30" s="9" customFormat="1" ht="12.75">
      <c r="A199" s="6" t="s">
        <v>121</v>
      </c>
      <c r="B199" s="12"/>
      <c r="C199" s="12"/>
      <c r="D199" s="13"/>
      <c r="E199" s="12"/>
      <c r="F199" s="12"/>
      <c r="G199" s="13"/>
      <c r="H199" s="12"/>
      <c r="I199" s="12"/>
      <c r="J199" s="13"/>
      <c r="K199" s="12"/>
      <c r="L199" s="12"/>
      <c r="M199" s="13"/>
      <c r="N199" s="12"/>
      <c r="O199" s="12"/>
      <c r="P199" s="13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3"/>
      <c r="AC199" s="12"/>
      <c r="AD199" s="12"/>
    </row>
    <row r="200" spans="1:30" ht="12.75">
      <c r="A200" s="9" t="s">
        <v>57</v>
      </c>
      <c r="B200" s="1">
        <v>3</v>
      </c>
      <c r="C200" s="1">
        <v>1</v>
      </c>
      <c r="D200" s="5"/>
      <c r="E200" s="1">
        <v>3</v>
      </c>
      <c r="F200" s="1">
        <v>0</v>
      </c>
      <c r="G200" s="5"/>
      <c r="H200" s="1">
        <v>0</v>
      </c>
      <c r="I200" s="1">
        <v>0</v>
      </c>
      <c r="J200" s="5"/>
      <c r="K200" s="1">
        <v>2</v>
      </c>
      <c r="L200" s="1">
        <v>0</v>
      </c>
      <c r="M200" s="5"/>
      <c r="N200" s="1">
        <v>4</v>
      </c>
      <c r="O200" s="1">
        <v>0</v>
      </c>
      <c r="P200" s="5"/>
      <c r="Q200" s="1">
        <v>36</v>
      </c>
      <c r="R200" s="1">
        <v>0</v>
      </c>
      <c r="S200" s="1"/>
      <c r="T200" s="1">
        <v>0</v>
      </c>
      <c r="U200" s="1">
        <v>0</v>
      </c>
      <c r="V200" s="1"/>
      <c r="W200" s="1">
        <v>1</v>
      </c>
      <c r="X200" s="1">
        <v>0</v>
      </c>
      <c r="Y200" s="1"/>
      <c r="Z200" s="1">
        <v>2</v>
      </c>
      <c r="AA200" s="1">
        <v>0</v>
      </c>
      <c r="AB200" s="5"/>
      <c r="AC200" s="1">
        <f>B200+E200+H200+K200+N200+Q200+T200+W200+Z200</f>
        <v>51</v>
      </c>
      <c r="AD200" s="12">
        <f>C200+F200+I200+L200+O200+R200+U200+X200+AA200</f>
        <v>1</v>
      </c>
    </row>
    <row r="201" spans="1:30" ht="12.75">
      <c r="A201" s="14" t="s">
        <v>7</v>
      </c>
      <c r="B201" s="15">
        <f>SUM(B190:B200)</f>
        <v>127</v>
      </c>
      <c r="C201" s="15">
        <f>SUM(C190:C200)</f>
        <v>27</v>
      </c>
      <c r="D201" s="16">
        <f>SUM(D189:D196)</f>
        <v>0</v>
      </c>
      <c r="E201" s="15">
        <f>SUM(E190:E200)</f>
        <v>113</v>
      </c>
      <c r="F201" s="15">
        <f>SUM(F190:F200)</f>
        <v>17</v>
      </c>
      <c r="G201" s="16">
        <f>SUM(G189:G196)</f>
        <v>0</v>
      </c>
      <c r="H201" s="15">
        <f>SUM(H190:H200)</f>
        <v>8</v>
      </c>
      <c r="I201" s="15">
        <f>SUM(I190:I200)</f>
        <v>2</v>
      </c>
      <c r="J201" s="16">
        <f>SUM(J189:J196)</f>
        <v>0</v>
      </c>
      <c r="K201" s="15">
        <f>SUM(K190:K200)</f>
        <v>104</v>
      </c>
      <c r="L201" s="15">
        <f>SUM(L190:L200)</f>
        <v>16</v>
      </c>
      <c r="M201" s="16">
        <f>SUM(M189:M196)</f>
        <v>0</v>
      </c>
      <c r="N201" s="15">
        <f>SUM(N190:N200)</f>
        <v>135</v>
      </c>
      <c r="O201" s="15">
        <f>SUM(O190:O200)</f>
        <v>30</v>
      </c>
      <c r="P201" s="16">
        <f>SUM(P189:P196)</f>
        <v>0</v>
      </c>
      <c r="Q201" s="15">
        <f>SUM(Q190:Q200)</f>
        <v>1240</v>
      </c>
      <c r="R201" s="15">
        <f>SUM(R190:R200)</f>
        <v>131</v>
      </c>
      <c r="S201" s="15"/>
      <c r="T201" s="15">
        <f>SUM(T190:T200)</f>
        <v>1</v>
      </c>
      <c r="U201" s="15">
        <f>SUM(U190:U200)</f>
        <v>0</v>
      </c>
      <c r="V201" s="15"/>
      <c r="W201" s="15">
        <f>SUM(W190:W200)</f>
        <v>55</v>
      </c>
      <c r="X201" s="15">
        <f>SUM(X190:X200)</f>
        <v>12</v>
      </c>
      <c r="Y201" s="15"/>
      <c r="Z201" s="15">
        <f>SUM(Z190:Z200)</f>
        <v>52</v>
      </c>
      <c r="AA201" s="15">
        <f>SUM(AA190:AA200)</f>
        <v>7</v>
      </c>
      <c r="AB201" s="16">
        <f>SUM(AB189:AB196)</f>
        <v>0</v>
      </c>
      <c r="AC201" s="1">
        <f>B201+E201+H201+K201+N201+Q201+T201+W201+Z201</f>
        <v>1835</v>
      </c>
      <c r="AD201" s="12">
        <f>C201+F201+I201+L201+O201+R201+U201+X201+AA201</f>
        <v>242</v>
      </c>
    </row>
    <row r="202" spans="1:30" s="9" customFormat="1" ht="12.75">
      <c r="A202" s="6" t="s">
        <v>64</v>
      </c>
      <c r="B202" s="12"/>
      <c r="C202" s="12"/>
      <c r="D202" s="13"/>
      <c r="E202" s="12"/>
      <c r="F202" s="12"/>
      <c r="G202" s="13"/>
      <c r="H202" s="12"/>
      <c r="I202" s="12"/>
      <c r="J202" s="13"/>
      <c r="K202" s="12"/>
      <c r="L202" s="12"/>
      <c r="M202" s="13"/>
      <c r="N202" s="12"/>
      <c r="O202" s="12"/>
      <c r="P202" s="13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3"/>
      <c r="AC202" s="12" t="s">
        <v>79</v>
      </c>
      <c r="AD202" s="12" t="s">
        <v>79</v>
      </c>
    </row>
    <row r="203" spans="1:30" ht="12.75">
      <c r="A203" s="9" t="s">
        <v>65</v>
      </c>
      <c r="B203" s="1"/>
      <c r="C203" s="1"/>
      <c r="D203" s="5"/>
      <c r="E203" s="1"/>
      <c r="F203" s="1"/>
      <c r="G203" s="5"/>
      <c r="H203" s="1"/>
      <c r="I203" s="1"/>
      <c r="J203" s="5"/>
      <c r="K203" s="1"/>
      <c r="L203" s="1"/>
      <c r="M203" s="5"/>
      <c r="N203" s="1"/>
      <c r="O203" s="1"/>
      <c r="P203" s="5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5"/>
      <c r="AC203" s="1" t="s">
        <v>79</v>
      </c>
      <c r="AD203" s="1" t="s">
        <v>79</v>
      </c>
    </row>
    <row r="204" spans="1:30" s="9" customFormat="1" ht="12.75">
      <c r="A204" s="6" t="s">
        <v>66</v>
      </c>
      <c r="B204" s="12">
        <v>0</v>
      </c>
      <c r="C204" s="12">
        <v>1</v>
      </c>
      <c r="D204" s="13"/>
      <c r="E204" s="12">
        <v>9</v>
      </c>
      <c r="F204" s="12">
        <v>1</v>
      </c>
      <c r="G204" s="13"/>
      <c r="H204" s="12">
        <v>1</v>
      </c>
      <c r="I204" s="12">
        <v>0</v>
      </c>
      <c r="J204" s="13"/>
      <c r="K204" s="12">
        <v>3</v>
      </c>
      <c r="L204" s="12">
        <v>0</v>
      </c>
      <c r="M204" s="13"/>
      <c r="N204" s="12">
        <v>4</v>
      </c>
      <c r="O204" s="12">
        <v>1</v>
      </c>
      <c r="P204" s="13"/>
      <c r="Q204" s="12">
        <v>49</v>
      </c>
      <c r="R204" s="12">
        <v>5</v>
      </c>
      <c r="S204" s="12"/>
      <c r="T204" s="12">
        <v>0</v>
      </c>
      <c r="U204" s="12">
        <v>0</v>
      </c>
      <c r="V204" s="12"/>
      <c r="W204" s="12">
        <v>3</v>
      </c>
      <c r="X204" s="12">
        <v>0</v>
      </c>
      <c r="Y204" s="12"/>
      <c r="Z204" s="12">
        <v>1</v>
      </c>
      <c r="AA204" s="12">
        <v>0</v>
      </c>
      <c r="AB204" s="13"/>
      <c r="AC204" s="1">
        <f>B204+E204+H204+K204+N204+Q204+T204+W204+Z204</f>
        <v>70</v>
      </c>
      <c r="AD204" s="12">
        <f>C204+F204+I204+L204+O204+R204+U204+X204+AA204</f>
        <v>8</v>
      </c>
    </row>
    <row r="205" spans="1:30" ht="12.75">
      <c r="A205" s="9" t="s">
        <v>125</v>
      </c>
      <c r="B205" s="1"/>
      <c r="C205" s="1"/>
      <c r="D205" s="5"/>
      <c r="E205" s="1"/>
      <c r="F205" s="1"/>
      <c r="G205" s="5"/>
      <c r="H205" s="1"/>
      <c r="I205" s="1"/>
      <c r="J205" s="5"/>
      <c r="K205" s="1"/>
      <c r="L205" s="1"/>
      <c r="M205" s="5"/>
      <c r="N205" s="1"/>
      <c r="O205" s="1"/>
      <c r="P205" s="5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5"/>
      <c r="AC205" s="1"/>
      <c r="AD205" s="1"/>
    </row>
    <row r="206" spans="1:30" ht="12.75">
      <c r="A206" s="9" t="s">
        <v>141</v>
      </c>
      <c r="B206" s="1">
        <v>1</v>
      </c>
      <c r="C206" s="1">
        <v>0</v>
      </c>
      <c r="D206" s="5"/>
      <c r="E206" s="1">
        <v>9</v>
      </c>
      <c r="F206" s="1">
        <v>5</v>
      </c>
      <c r="G206" s="5"/>
      <c r="H206" s="1">
        <v>0</v>
      </c>
      <c r="I206" s="1">
        <v>0</v>
      </c>
      <c r="J206" s="5"/>
      <c r="K206" s="1">
        <v>1</v>
      </c>
      <c r="L206" s="1">
        <v>0</v>
      </c>
      <c r="M206" s="5"/>
      <c r="N206" s="1">
        <v>8</v>
      </c>
      <c r="O206" s="1">
        <v>3</v>
      </c>
      <c r="P206" s="5"/>
      <c r="Q206" s="1">
        <v>90</v>
      </c>
      <c r="R206" s="1">
        <v>5</v>
      </c>
      <c r="S206" s="1"/>
      <c r="T206" s="1">
        <v>0</v>
      </c>
      <c r="U206" s="1">
        <v>0</v>
      </c>
      <c r="V206" s="1"/>
      <c r="W206" s="1">
        <v>1</v>
      </c>
      <c r="X206" s="1">
        <v>0</v>
      </c>
      <c r="Y206" s="1"/>
      <c r="Z206" s="1">
        <v>7</v>
      </c>
      <c r="AA206" s="1">
        <v>0</v>
      </c>
      <c r="AB206" s="5"/>
      <c r="AC206" s="1">
        <f>B206+E206+H206+K206+N206+Q206+T206+W206+Z206</f>
        <v>117</v>
      </c>
      <c r="AD206" s="12">
        <f>C206+F206+I206+L206+O206+R206+U206+X206+AA206</f>
        <v>13</v>
      </c>
    </row>
    <row r="207" spans="1:30" ht="12.75">
      <c r="A207" s="9" t="s">
        <v>67</v>
      </c>
      <c r="B207" s="1"/>
      <c r="C207" s="1"/>
      <c r="D207" s="5"/>
      <c r="E207" s="1"/>
      <c r="F207" s="1"/>
      <c r="G207" s="5"/>
      <c r="H207" s="1"/>
      <c r="I207" s="1"/>
      <c r="J207" s="5"/>
      <c r="K207" s="1"/>
      <c r="L207" s="1"/>
      <c r="M207" s="5"/>
      <c r="N207" s="1"/>
      <c r="O207" s="1"/>
      <c r="P207" s="5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5"/>
      <c r="AC207" s="1" t="s">
        <v>79</v>
      </c>
      <c r="AD207" s="1" t="s">
        <v>79</v>
      </c>
    </row>
    <row r="208" spans="1:30" s="9" customFormat="1" ht="12.75">
      <c r="A208" s="6" t="s">
        <v>66</v>
      </c>
      <c r="B208" s="12">
        <v>3</v>
      </c>
      <c r="C208" s="12">
        <v>0</v>
      </c>
      <c r="D208" s="13"/>
      <c r="E208" s="12">
        <v>13</v>
      </c>
      <c r="F208" s="12">
        <v>0</v>
      </c>
      <c r="G208" s="13"/>
      <c r="H208" s="12">
        <v>0</v>
      </c>
      <c r="I208" s="12">
        <v>1</v>
      </c>
      <c r="J208" s="13"/>
      <c r="K208" s="12">
        <v>9</v>
      </c>
      <c r="L208" s="12">
        <v>0</v>
      </c>
      <c r="M208" s="13"/>
      <c r="N208" s="12">
        <v>14</v>
      </c>
      <c r="O208" s="12">
        <v>0</v>
      </c>
      <c r="P208" s="13"/>
      <c r="Q208" s="12">
        <v>54</v>
      </c>
      <c r="R208" s="12">
        <v>2</v>
      </c>
      <c r="S208" s="12"/>
      <c r="T208" s="12">
        <v>0</v>
      </c>
      <c r="U208" s="12">
        <v>0</v>
      </c>
      <c r="V208" s="12"/>
      <c r="W208" s="12">
        <v>7</v>
      </c>
      <c r="X208" s="12">
        <v>0</v>
      </c>
      <c r="Y208" s="12"/>
      <c r="Z208" s="12">
        <v>4</v>
      </c>
      <c r="AA208" s="12">
        <v>0</v>
      </c>
      <c r="AB208" s="13"/>
      <c r="AC208" s="1">
        <f>B208+E208+H208+K208+N208+Q208+T208+W208+Z208</f>
        <v>104</v>
      </c>
      <c r="AD208" s="12">
        <f>C208+F208+I208+L208+O208+R208+U208+X208+AA208</f>
        <v>3</v>
      </c>
    </row>
    <row r="209" spans="1:30" ht="12.75">
      <c r="A209" s="9" t="s">
        <v>101</v>
      </c>
      <c r="B209" s="1"/>
      <c r="C209" s="1"/>
      <c r="D209" s="5"/>
      <c r="E209" s="1"/>
      <c r="F209" s="1"/>
      <c r="G209" s="5"/>
      <c r="H209" s="1"/>
      <c r="I209" s="1"/>
      <c r="J209" s="5"/>
      <c r="K209" s="1"/>
      <c r="L209" s="1"/>
      <c r="M209" s="5"/>
      <c r="N209" s="1"/>
      <c r="O209" s="1"/>
      <c r="P209" s="5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5"/>
      <c r="AC209" s="1" t="s">
        <v>79</v>
      </c>
      <c r="AD209" s="1" t="s">
        <v>79</v>
      </c>
    </row>
    <row r="210" spans="1:30" s="9" customFormat="1" ht="12.75">
      <c r="A210" s="6" t="s">
        <v>66</v>
      </c>
      <c r="B210" s="12">
        <v>20</v>
      </c>
      <c r="C210" s="12">
        <v>0</v>
      </c>
      <c r="D210" s="13"/>
      <c r="E210" s="12">
        <v>7</v>
      </c>
      <c r="F210" s="12">
        <v>0</v>
      </c>
      <c r="G210" s="13"/>
      <c r="H210" s="12">
        <v>0</v>
      </c>
      <c r="I210" s="12">
        <v>0</v>
      </c>
      <c r="J210" s="13"/>
      <c r="K210" s="12">
        <v>0</v>
      </c>
      <c r="L210" s="12">
        <v>0</v>
      </c>
      <c r="M210" s="13"/>
      <c r="N210" s="12">
        <v>0</v>
      </c>
      <c r="O210" s="12">
        <v>0</v>
      </c>
      <c r="P210" s="13"/>
      <c r="Q210" s="12">
        <v>53</v>
      </c>
      <c r="R210" s="12">
        <v>1</v>
      </c>
      <c r="S210" s="12"/>
      <c r="T210" s="12">
        <v>0</v>
      </c>
      <c r="U210" s="12">
        <v>0</v>
      </c>
      <c r="V210" s="12"/>
      <c r="W210" s="12">
        <v>3</v>
      </c>
      <c r="X210" s="12">
        <v>0</v>
      </c>
      <c r="Y210" s="12"/>
      <c r="Z210" s="12">
        <v>1</v>
      </c>
      <c r="AA210" s="12">
        <v>0</v>
      </c>
      <c r="AB210" s="13"/>
      <c r="AC210" s="1">
        <f>B210+E210+H210+K210+N210+Q210+T210+W210+Z210</f>
        <v>84</v>
      </c>
      <c r="AD210" s="12">
        <f>C210+F210+I210+L210+O210+R210+U210+X210+AA210</f>
        <v>1</v>
      </c>
    </row>
    <row r="211" spans="1:30" ht="12.75">
      <c r="A211" s="9" t="s">
        <v>68</v>
      </c>
      <c r="B211" s="1"/>
      <c r="C211" s="1"/>
      <c r="D211" s="5"/>
      <c r="E211" s="1"/>
      <c r="F211" s="1"/>
      <c r="G211" s="5"/>
      <c r="H211" s="1"/>
      <c r="I211" s="1"/>
      <c r="J211" s="5"/>
      <c r="K211" s="1"/>
      <c r="L211" s="1"/>
      <c r="M211" s="5"/>
      <c r="N211" s="1"/>
      <c r="O211" s="1"/>
      <c r="P211" s="5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5"/>
      <c r="AC211" s="1" t="s">
        <v>79</v>
      </c>
      <c r="AD211" s="1" t="s">
        <v>79</v>
      </c>
    </row>
    <row r="212" spans="1:30" s="9" customFormat="1" ht="12.75">
      <c r="A212" s="6" t="s">
        <v>66</v>
      </c>
      <c r="B212" s="12">
        <v>6</v>
      </c>
      <c r="C212" s="12">
        <v>0</v>
      </c>
      <c r="D212" s="13"/>
      <c r="E212" s="12">
        <v>17</v>
      </c>
      <c r="F212" s="12">
        <v>2</v>
      </c>
      <c r="G212" s="13"/>
      <c r="H212" s="12">
        <v>0</v>
      </c>
      <c r="I212" s="12">
        <v>0</v>
      </c>
      <c r="J212" s="13"/>
      <c r="K212" s="12">
        <v>11</v>
      </c>
      <c r="L212" s="12">
        <v>2</v>
      </c>
      <c r="M212" s="13"/>
      <c r="N212" s="12">
        <v>12</v>
      </c>
      <c r="O212" s="12">
        <v>1</v>
      </c>
      <c r="P212" s="13"/>
      <c r="Q212" s="12">
        <v>155</v>
      </c>
      <c r="R212" s="12">
        <v>6</v>
      </c>
      <c r="S212" s="12"/>
      <c r="T212" s="12">
        <v>0</v>
      </c>
      <c r="U212" s="12">
        <v>0</v>
      </c>
      <c r="V212" s="12"/>
      <c r="W212" s="12">
        <v>4</v>
      </c>
      <c r="X212" s="12">
        <v>1</v>
      </c>
      <c r="Y212" s="12"/>
      <c r="Z212" s="12">
        <v>6</v>
      </c>
      <c r="AA212" s="12">
        <v>0</v>
      </c>
      <c r="AB212" s="13"/>
      <c r="AC212" s="1">
        <f>B212+E212+H212+K212+N212+Q212+T212+W212+Z212</f>
        <v>211</v>
      </c>
      <c r="AD212" s="12">
        <f>C212+F212+I212+L212+O212+R212+U212+X212+AA212</f>
        <v>12</v>
      </c>
    </row>
    <row r="213" spans="1:30" ht="12.75">
      <c r="A213" s="9" t="s">
        <v>124</v>
      </c>
      <c r="B213" s="1"/>
      <c r="C213" s="1"/>
      <c r="D213" s="5"/>
      <c r="E213" s="1"/>
      <c r="F213" s="1"/>
      <c r="G213" s="5"/>
      <c r="H213" s="1"/>
      <c r="I213" s="1"/>
      <c r="J213" s="5"/>
      <c r="K213" s="1"/>
      <c r="L213" s="1"/>
      <c r="M213" s="5"/>
      <c r="N213" s="1"/>
      <c r="O213" s="1"/>
      <c r="P213" s="5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5"/>
      <c r="AC213" s="1" t="s">
        <v>79</v>
      </c>
      <c r="AD213" s="1" t="s">
        <v>79</v>
      </c>
    </row>
    <row r="214" spans="1:30" s="9" customFormat="1" ht="12.75">
      <c r="A214" s="6" t="s">
        <v>66</v>
      </c>
      <c r="B214" s="12">
        <v>0</v>
      </c>
      <c r="C214" s="12">
        <v>0</v>
      </c>
      <c r="D214" s="13"/>
      <c r="E214" s="12">
        <v>0</v>
      </c>
      <c r="F214" s="12">
        <v>0</v>
      </c>
      <c r="G214" s="13"/>
      <c r="H214" s="12">
        <v>0</v>
      </c>
      <c r="I214" s="12">
        <v>0</v>
      </c>
      <c r="J214" s="13"/>
      <c r="K214" s="12">
        <v>0</v>
      </c>
      <c r="L214" s="12">
        <v>0</v>
      </c>
      <c r="M214" s="13"/>
      <c r="N214" s="12">
        <v>0</v>
      </c>
      <c r="O214" s="12">
        <v>0</v>
      </c>
      <c r="P214" s="13"/>
      <c r="Q214" s="12">
        <v>0</v>
      </c>
      <c r="R214" s="12">
        <v>0</v>
      </c>
      <c r="S214" s="12"/>
      <c r="T214" s="12">
        <v>0</v>
      </c>
      <c r="U214" s="12">
        <v>0</v>
      </c>
      <c r="V214" s="12"/>
      <c r="W214" s="12">
        <v>0</v>
      </c>
      <c r="X214" s="12">
        <v>0</v>
      </c>
      <c r="Y214" s="12"/>
      <c r="Z214" s="12">
        <v>0</v>
      </c>
      <c r="AA214" s="12">
        <v>0</v>
      </c>
      <c r="AB214" s="13"/>
      <c r="AC214" s="1">
        <f>B214+E214+H214+K214+N214+Q214+T214+W214+Z214</f>
        <v>0</v>
      </c>
      <c r="AD214" s="12">
        <f>C214+F214+I214+L214+O214+R214+U214+X214+AA214</f>
        <v>0</v>
      </c>
    </row>
    <row r="215" spans="1:30" s="9" customFormat="1" ht="12.75">
      <c r="A215" s="10" t="s">
        <v>7</v>
      </c>
      <c r="B215" s="11">
        <f>SUM(B204:B214)</f>
        <v>30</v>
      </c>
      <c r="C215" s="11">
        <f>SUM(C204:C214)</f>
        <v>1</v>
      </c>
      <c r="D215" s="8">
        <f>SUM(D204:D212)</f>
        <v>0</v>
      </c>
      <c r="E215" s="11">
        <f>SUM(E204:E214)</f>
        <v>55</v>
      </c>
      <c r="F215" s="11">
        <f>SUM(F204:F214)</f>
        <v>8</v>
      </c>
      <c r="G215" s="8">
        <f>SUM(G204:G212)</f>
        <v>0</v>
      </c>
      <c r="H215" s="11">
        <f>SUM(H204:H214)</f>
        <v>1</v>
      </c>
      <c r="I215" s="11">
        <f>SUM(I204:I214)</f>
        <v>1</v>
      </c>
      <c r="J215" s="8">
        <f>SUM(J204:J212)</f>
        <v>0</v>
      </c>
      <c r="K215" s="11">
        <f>SUM(K204:K214)</f>
        <v>24</v>
      </c>
      <c r="L215" s="11">
        <f>SUM(L204:L214)</f>
        <v>2</v>
      </c>
      <c r="M215" s="8">
        <f>SUM(M204:M212)</f>
        <v>0</v>
      </c>
      <c r="N215" s="11">
        <f>SUM(N204:N214)</f>
        <v>38</v>
      </c>
      <c r="O215" s="11">
        <f>SUM(O204:O214)</f>
        <v>5</v>
      </c>
      <c r="P215" s="8">
        <f>SUM(P204:P212)</f>
        <v>0</v>
      </c>
      <c r="Q215" s="11">
        <f>SUM(Q204:Q214)</f>
        <v>401</v>
      </c>
      <c r="R215" s="11">
        <f>SUM(R204:R214)</f>
        <v>19</v>
      </c>
      <c r="S215" s="11"/>
      <c r="T215" s="11">
        <f>SUM(T204:T214)</f>
        <v>0</v>
      </c>
      <c r="U215" s="11">
        <f>SUM(U204:U214)</f>
        <v>0</v>
      </c>
      <c r="V215" s="11"/>
      <c r="W215" s="11">
        <f>SUM(W204:W214)</f>
        <v>18</v>
      </c>
      <c r="X215" s="11">
        <f>SUM(X204:X214)</f>
        <v>1</v>
      </c>
      <c r="Y215" s="11"/>
      <c r="Z215" s="11">
        <f>SUM(Z204:Z214)</f>
        <v>19</v>
      </c>
      <c r="AA215" s="11">
        <f>SUM(AA204:AA214)</f>
        <v>0</v>
      </c>
      <c r="AB215" s="8">
        <f>SUM(AB204:AB212)</f>
        <v>0</v>
      </c>
      <c r="AC215" s="1">
        <f>B215+E215+H215+K215+N215+Q215+T215+W215+Z215</f>
        <v>586</v>
      </c>
      <c r="AD215" s="12">
        <f>C215+F215+I215+L215+O215+R215+U215+X215+AA215</f>
        <v>37</v>
      </c>
    </row>
    <row r="216" spans="2:30" ht="12.75">
      <c r="B216" s="1"/>
      <c r="C216" s="1"/>
      <c r="D216" s="5"/>
      <c r="E216" s="1"/>
      <c r="F216" s="1"/>
      <c r="G216" s="5"/>
      <c r="H216" s="1"/>
      <c r="I216" s="1"/>
      <c r="J216" s="5"/>
      <c r="K216" s="1"/>
      <c r="L216" s="1"/>
      <c r="M216" s="5"/>
      <c r="N216" s="1"/>
      <c r="O216" s="1"/>
      <c r="P216" s="5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5"/>
      <c r="AC216" s="1" t="s">
        <v>79</v>
      </c>
      <c r="AD216" s="1" t="s">
        <v>79</v>
      </c>
    </row>
    <row r="217" spans="1:30" s="9" customFormat="1" ht="12.75">
      <c r="A217" s="17" t="s">
        <v>4</v>
      </c>
      <c r="B217" s="7">
        <f>+B215+B201</f>
        <v>157</v>
      </c>
      <c r="C217" s="7">
        <f>+C215+C201</f>
        <v>28</v>
      </c>
      <c r="D217" s="18"/>
      <c r="E217" s="7">
        <f>+E215+E201</f>
        <v>168</v>
      </c>
      <c r="F217" s="7">
        <f>+F215+F201</f>
        <v>25</v>
      </c>
      <c r="G217" s="18"/>
      <c r="H217" s="7">
        <f>+H215+H201</f>
        <v>9</v>
      </c>
      <c r="I217" s="7">
        <f>+I215+I201</f>
        <v>3</v>
      </c>
      <c r="J217" s="18"/>
      <c r="K217" s="7">
        <f>+K215+K201</f>
        <v>128</v>
      </c>
      <c r="L217" s="7">
        <f>+L215+L201</f>
        <v>18</v>
      </c>
      <c r="M217" s="18"/>
      <c r="N217" s="7">
        <f>+N215+N201</f>
        <v>173</v>
      </c>
      <c r="O217" s="7">
        <f>+O215+O201</f>
        <v>35</v>
      </c>
      <c r="P217" s="18"/>
      <c r="Q217" s="7">
        <f>+Q215+Q201</f>
        <v>1641</v>
      </c>
      <c r="R217" s="7">
        <f>+R215+R201</f>
        <v>150</v>
      </c>
      <c r="S217" s="7"/>
      <c r="T217" s="7">
        <f>+T215+T201</f>
        <v>1</v>
      </c>
      <c r="U217" s="7">
        <f>+U215+U201</f>
        <v>0</v>
      </c>
      <c r="V217" s="7"/>
      <c r="W217" s="7">
        <f>+W215+W201</f>
        <v>73</v>
      </c>
      <c r="X217" s="7">
        <f>+X215+X201</f>
        <v>13</v>
      </c>
      <c r="Y217" s="7"/>
      <c r="Z217" s="7">
        <f>+Z215+Z201</f>
        <v>71</v>
      </c>
      <c r="AA217" s="7">
        <f>+AA215+AA201</f>
        <v>7</v>
      </c>
      <c r="AB217" s="18"/>
      <c r="AC217" s="1">
        <f>B217+E217+H217+K217+N217+Q217+T217+W217+Z217</f>
        <v>2421</v>
      </c>
      <c r="AD217" s="12">
        <f>C217+F217+I217+L217+O217+R217+U217+X217+AA217</f>
        <v>279</v>
      </c>
    </row>
    <row r="218" spans="1:30" ht="12.75">
      <c r="A218" s="2"/>
      <c r="B218" s="4"/>
      <c r="C218" s="4"/>
      <c r="D218" s="3"/>
      <c r="E218" s="4"/>
      <c r="F218" s="4"/>
      <c r="G218" s="3"/>
      <c r="H218" s="4"/>
      <c r="I218" s="4"/>
      <c r="J218" s="3"/>
      <c r="K218" s="4"/>
      <c r="L218" s="4"/>
      <c r="M218" s="3"/>
      <c r="N218" s="4"/>
      <c r="O218" s="4"/>
      <c r="P218" s="3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3"/>
      <c r="AC218" s="4"/>
      <c r="AD218" s="4"/>
    </row>
    <row r="219" spans="1:30" s="9" customFormat="1" ht="12.75">
      <c r="A219" s="17"/>
      <c r="B219" s="7"/>
      <c r="C219" s="7"/>
      <c r="D219" s="18"/>
      <c r="E219" s="7"/>
      <c r="F219" s="7"/>
      <c r="G219" s="18"/>
      <c r="H219" s="7"/>
      <c r="I219" s="7"/>
      <c r="J219" s="18"/>
      <c r="K219" s="7"/>
      <c r="L219" s="7"/>
      <c r="M219" s="18"/>
      <c r="N219" s="7"/>
      <c r="O219" s="7"/>
      <c r="P219" s="18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18"/>
      <c r="AC219" s="7"/>
      <c r="AD219" s="7"/>
    </row>
    <row r="220" spans="1:30" s="9" customFormat="1" ht="12.75">
      <c r="A220" s="2" t="s">
        <v>108</v>
      </c>
      <c r="B220" s="12"/>
      <c r="C220" s="12"/>
      <c r="D220" s="13"/>
      <c r="E220" s="12"/>
      <c r="F220" s="12"/>
      <c r="G220" s="13"/>
      <c r="H220" s="12"/>
      <c r="I220" s="12"/>
      <c r="J220" s="13"/>
      <c r="K220" s="12"/>
      <c r="L220" s="12"/>
      <c r="M220" s="13"/>
      <c r="N220" s="12"/>
      <c r="O220" s="12"/>
      <c r="P220" s="13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3"/>
      <c r="AC220" s="12" t="s">
        <v>79</v>
      </c>
      <c r="AD220" s="12" t="s">
        <v>79</v>
      </c>
    </row>
    <row r="221" spans="2:30" ht="12.75">
      <c r="B221" s="1"/>
      <c r="C221" s="1"/>
      <c r="D221" s="5"/>
      <c r="E221" s="1"/>
      <c r="F221" s="1"/>
      <c r="G221" s="5"/>
      <c r="H221" s="1"/>
      <c r="I221" s="1"/>
      <c r="J221" s="5"/>
      <c r="K221" s="1"/>
      <c r="L221" s="1"/>
      <c r="M221" s="5"/>
      <c r="N221" s="1"/>
      <c r="O221" s="1"/>
      <c r="P221" s="5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"/>
      <c r="AC221" s="1" t="s">
        <v>79</v>
      </c>
      <c r="AD221" s="1" t="s">
        <v>79</v>
      </c>
    </row>
    <row r="222" spans="1:30" s="9" customFormat="1" ht="12.75">
      <c r="A222" s="6" t="s">
        <v>109</v>
      </c>
      <c r="B222" s="12"/>
      <c r="C222" s="12"/>
      <c r="D222" s="13"/>
      <c r="E222" s="12"/>
      <c r="F222" s="12"/>
      <c r="G222" s="13"/>
      <c r="H222" s="12"/>
      <c r="I222" s="12"/>
      <c r="J222" s="13"/>
      <c r="K222" s="12"/>
      <c r="L222" s="12"/>
      <c r="M222" s="13"/>
      <c r="N222" s="12"/>
      <c r="O222" s="12"/>
      <c r="P222" s="13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3"/>
      <c r="AC222" s="12"/>
      <c r="AD222" s="12"/>
    </row>
    <row r="223" spans="1:30" ht="12.75">
      <c r="A223" s="9" t="s">
        <v>96</v>
      </c>
      <c r="B223" s="1">
        <v>0</v>
      </c>
      <c r="C223" s="1">
        <v>0</v>
      </c>
      <c r="D223" s="5"/>
      <c r="E223" s="1">
        <v>2</v>
      </c>
      <c r="F223" s="1">
        <v>2</v>
      </c>
      <c r="G223" s="5"/>
      <c r="H223" s="1">
        <v>0</v>
      </c>
      <c r="I223" s="1">
        <v>0</v>
      </c>
      <c r="J223" s="5"/>
      <c r="K223" s="1">
        <v>0</v>
      </c>
      <c r="L223" s="1">
        <v>0</v>
      </c>
      <c r="M223" s="5"/>
      <c r="N223" s="1">
        <v>2</v>
      </c>
      <c r="O223" s="1">
        <v>3</v>
      </c>
      <c r="P223" s="5"/>
      <c r="Q223" s="1">
        <v>13</v>
      </c>
      <c r="R223" s="1">
        <v>20</v>
      </c>
      <c r="S223" s="1"/>
      <c r="T223" s="1">
        <v>0</v>
      </c>
      <c r="U223" s="1">
        <v>1</v>
      </c>
      <c r="V223" s="1"/>
      <c r="W223" s="1">
        <v>0</v>
      </c>
      <c r="X223" s="1">
        <v>1</v>
      </c>
      <c r="Y223" s="1"/>
      <c r="Z223" s="1">
        <v>2</v>
      </c>
      <c r="AA223" s="1">
        <v>1</v>
      </c>
      <c r="AB223" s="5"/>
      <c r="AC223" s="1">
        <f>B223+E223+H223+K223+N223+Q223+T223+W223+Z223</f>
        <v>19</v>
      </c>
      <c r="AD223" s="12">
        <f>C223+F223+I223+L223+O223+R223+U223+X223+AA223</f>
        <v>28</v>
      </c>
    </row>
    <row r="224" spans="1:30" s="9" customFormat="1" ht="12.75">
      <c r="A224" s="6" t="s">
        <v>122</v>
      </c>
      <c r="B224" s="12"/>
      <c r="C224" s="12"/>
      <c r="D224" s="13"/>
      <c r="E224" s="12"/>
      <c r="F224" s="12"/>
      <c r="G224" s="13"/>
      <c r="H224" s="12"/>
      <c r="I224" s="12"/>
      <c r="J224" s="13"/>
      <c r="K224" s="12"/>
      <c r="L224" s="12"/>
      <c r="M224" s="13"/>
      <c r="N224" s="12"/>
      <c r="O224" s="12"/>
      <c r="P224" s="13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3"/>
      <c r="AC224" s="12"/>
      <c r="AD224" s="12"/>
    </row>
    <row r="225" spans="1:30" ht="12.75">
      <c r="A225" s="9" t="s">
        <v>96</v>
      </c>
      <c r="B225" s="1">
        <v>0</v>
      </c>
      <c r="C225" s="1">
        <v>1</v>
      </c>
      <c r="D225" s="5"/>
      <c r="E225" s="1">
        <v>43</v>
      </c>
      <c r="F225" s="1">
        <v>63</v>
      </c>
      <c r="G225" s="5"/>
      <c r="H225" s="1">
        <v>0</v>
      </c>
      <c r="I225" s="1">
        <v>0</v>
      </c>
      <c r="J225" s="5"/>
      <c r="K225" s="1">
        <v>6</v>
      </c>
      <c r="L225" s="1">
        <v>16</v>
      </c>
      <c r="M225" s="5"/>
      <c r="N225" s="1">
        <v>17</v>
      </c>
      <c r="O225" s="1">
        <v>17</v>
      </c>
      <c r="P225" s="5"/>
      <c r="Q225" s="1">
        <v>146</v>
      </c>
      <c r="R225" s="1">
        <v>166</v>
      </c>
      <c r="S225" s="1"/>
      <c r="T225" s="1">
        <v>0</v>
      </c>
      <c r="U225" s="1">
        <v>0</v>
      </c>
      <c r="V225" s="1"/>
      <c r="W225" s="1">
        <v>5</v>
      </c>
      <c r="X225" s="1">
        <v>3</v>
      </c>
      <c r="Y225" s="1"/>
      <c r="Z225" s="1">
        <v>11</v>
      </c>
      <c r="AA225" s="1">
        <v>14</v>
      </c>
      <c r="AB225" s="5"/>
      <c r="AC225" s="1">
        <f>B225+E225+H225+K225+N225+Q225+T225+W225+Z225</f>
        <v>228</v>
      </c>
      <c r="AD225" s="12">
        <f>C225+F225+I225+L225+O225+R225+U225+X225+AA225</f>
        <v>280</v>
      </c>
    </row>
    <row r="226" spans="1:30" ht="12.75">
      <c r="A226" s="9" t="s">
        <v>158</v>
      </c>
      <c r="B226" s="1"/>
      <c r="C226" s="1"/>
      <c r="D226" s="5"/>
      <c r="E226" s="1"/>
      <c r="F226" s="1"/>
      <c r="G226" s="5"/>
      <c r="H226" s="1"/>
      <c r="I226" s="1"/>
      <c r="J226" s="5"/>
      <c r="K226" s="1"/>
      <c r="L226" s="1"/>
      <c r="M226" s="5"/>
      <c r="N226" s="1"/>
      <c r="O226" s="1"/>
      <c r="P226" s="5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5"/>
      <c r="AC226" s="1"/>
      <c r="AD226" s="12"/>
    </row>
    <row r="227" spans="1:30" ht="12.75">
      <c r="A227" s="9" t="s">
        <v>96</v>
      </c>
      <c r="B227" s="1">
        <v>0</v>
      </c>
      <c r="C227" s="1">
        <v>0</v>
      </c>
      <c r="D227" s="5"/>
      <c r="E227" s="1">
        <v>0</v>
      </c>
      <c r="F227" s="1">
        <v>2</v>
      </c>
      <c r="G227" s="5"/>
      <c r="H227" s="1">
        <v>0</v>
      </c>
      <c r="I227" s="1">
        <v>0</v>
      </c>
      <c r="J227" s="5"/>
      <c r="K227" s="1">
        <v>0</v>
      </c>
      <c r="L227" s="1">
        <v>1</v>
      </c>
      <c r="M227" s="5"/>
      <c r="N227" s="1">
        <v>0</v>
      </c>
      <c r="O227" s="1">
        <v>2</v>
      </c>
      <c r="P227" s="5"/>
      <c r="Q227" s="1">
        <v>2</v>
      </c>
      <c r="R227" s="1">
        <v>15</v>
      </c>
      <c r="S227" s="1"/>
      <c r="T227" s="1">
        <v>0</v>
      </c>
      <c r="U227" s="1">
        <v>0</v>
      </c>
      <c r="V227" s="1"/>
      <c r="W227" s="1">
        <v>0</v>
      </c>
      <c r="X227" s="1">
        <v>0</v>
      </c>
      <c r="Y227" s="1"/>
      <c r="Z227" s="1">
        <v>1</v>
      </c>
      <c r="AA227" s="1">
        <v>0</v>
      </c>
      <c r="AB227" s="5"/>
      <c r="AC227" s="1">
        <f>B227+E227+H227+K227+N227+Q227+T227+W227+Z227</f>
        <v>3</v>
      </c>
      <c r="AD227" s="12">
        <f>C227+F227+I227+L227+O227+R227+U227+X227+AA227</f>
        <v>20</v>
      </c>
    </row>
    <row r="228" spans="1:30" s="9" customFormat="1" ht="12.75">
      <c r="A228" s="6" t="s">
        <v>132</v>
      </c>
      <c r="B228" s="12"/>
      <c r="C228" s="12"/>
      <c r="D228" s="13"/>
      <c r="E228" s="12"/>
      <c r="F228" s="12"/>
      <c r="G228" s="13"/>
      <c r="H228" s="12"/>
      <c r="I228" s="12"/>
      <c r="J228" s="13"/>
      <c r="K228" s="12"/>
      <c r="L228" s="12"/>
      <c r="M228" s="13"/>
      <c r="N228" s="12"/>
      <c r="O228" s="12"/>
      <c r="P228" s="13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3"/>
      <c r="AC228" s="12"/>
      <c r="AD228" s="12"/>
    </row>
    <row r="229" spans="1:30" ht="12.75">
      <c r="A229" s="9" t="s">
        <v>95</v>
      </c>
      <c r="B229" s="1">
        <v>1</v>
      </c>
      <c r="C229" s="1">
        <v>1</v>
      </c>
      <c r="D229" s="5"/>
      <c r="E229" s="1">
        <v>65</v>
      </c>
      <c r="F229" s="1">
        <v>70</v>
      </c>
      <c r="G229" s="5"/>
      <c r="H229" s="1">
        <v>0</v>
      </c>
      <c r="I229" s="1">
        <v>2</v>
      </c>
      <c r="J229" s="5"/>
      <c r="K229" s="1">
        <v>7</v>
      </c>
      <c r="L229" s="1">
        <v>7</v>
      </c>
      <c r="M229" s="5"/>
      <c r="N229" s="1">
        <v>24</v>
      </c>
      <c r="O229" s="1">
        <v>12</v>
      </c>
      <c r="P229" s="5"/>
      <c r="Q229" s="1">
        <v>134</v>
      </c>
      <c r="R229" s="1">
        <v>136</v>
      </c>
      <c r="S229" s="1"/>
      <c r="T229" s="1">
        <v>0</v>
      </c>
      <c r="U229" s="1">
        <v>2</v>
      </c>
      <c r="V229" s="1"/>
      <c r="W229" s="1">
        <v>5</v>
      </c>
      <c r="X229" s="1">
        <v>3</v>
      </c>
      <c r="Y229" s="1"/>
      <c r="Z229" s="1">
        <v>15</v>
      </c>
      <c r="AA229" s="1">
        <v>14</v>
      </c>
      <c r="AB229" s="5"/>
      <c r="AC229" s="1">
        <f>B229+E229+H229+K229+N229+Q229+T229+W229+Z229</f>
        <v>251</v>
      </c>
      <c r="AD229" s="12">
        <f>C229+F229+I229+L229+O229+R229+U229+X229+AA229</f>
        <v>247</v>
      </c>
    </row>
    <row r="230" spans="1:30" s="9" customFormat="1" ht="12.75">
      <c r="A230" s="6" t="s">
        <v>133</v>
      </c>
      <c r="B230" s="12"/>
      <c r="C230" s="12"/>
      <c r="D230" s="13"/>
      <c r="E230" s="12"/>
      <c r="F230" s="12"/>
      <c r="G230" s="13"/>
      <c r="H230" s="12"/>
      <c r="I230" s="12"/>
      <c r="J230" s="13"/>
      <c r="K230" s="12"/>
      <c r="L230" s="12"/>
      <c r="M230" s="13"/>
      <c r="N230" s="12"/>
      <c r="O230" s="12"/>
      <c r="P230" s="13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3"/>
      <c r="AC230" s="12"/>
      <c r="AD230" s="12"/>
    </row>
    <row r="231" spans="1:30" ht="12.75">
      <c r="A231" s="9" t="s">
        <v>131</v>
      </c>
      <c r="B231" s="1">
        <v>0</v>
      </c>
      <c r="C231" s="1">
        <v>3</v>
      </c>
      <c r="D231" s="5"/>
      <c r="E231" s="1">
        <v>15</v>
      </c>
      <c r="F231" s="1">
        <v>66</v>
      </c>
      <c r="G231" s="5"/>
      <c r="H231" s="1">
        <v>1</v>
      </c>
      <c r="I231" s="1">
        <v>1</v>
      </c>
      <c r="J231" s="5"/>
      <c r="K231" s="1">
        <v>3</v>
      </c>
      <c r="L231" s="1">
        <v>9</v>
      </c>
      <c r="M231" s="5"/>
      <c r="N231" s="1">
        <v>3</v>
      </c>
      <c r="O231" s="1">
        <v>26</v>
      </c>
      <c r="P231" s="5"/>
      <c r="Q231" s="1">
        <v>15</v>
      </c>
      <c r="R231" s="1">
        <v>92</v>
      </c>
      <c r="S231" s="1"/>
      <c r="T231" s="1">
        <v>0</v>
      </c>
      <c r="U231" s="1">
        <v>0</v>
      </c>
      <c r="V231" s="1"/>
      <c r="W231" s="1">
        <v>2</v>
      </c>
      <c r="X231" s="1">
        <v>4</v>
      </c>
      <c r="Y231" s="1"/>
      <c r="Z231" s="1">
        <v>0</v>
      </c>
      <c r="AA231" s="1">
        <v>11</v>
      </c>
      <c r="AB231" s="5"/>
      <c r="AC231" s="1">
        <f>B231+E231+H231+K231+N231+Q231+T231+W231+Z231</f>
        <v>39</v>
      </c>
      <c r="AD231" s="12">
        <f>C231+F231+I231+L231+O231+R231+U231+X231+AA231</f>
        <v>212</v>
      </c>
    </row>
    <row r="232" spans="1:30" s="9" customFormat="1" ht="12.75">
      <c r="A232" s="6" t="s">
        <v>134</v>
      </c>
      <c r="B232" s="12"/>
      <c r="C232" s="12"/>
      <c r="D232" s="13"/>
      <c r="E232" s="12"/>
      <c r="F232" s="12"/>
      <c r="G232" s="13"/>
      <c r="H232" s="12"/>
      <c r="I232" s="12"/>
      <c r="J232" s="13"/>
      <c r="K232" s="12"/>
      <c r="L232" s="12"/>
      <c r="M232" s="13"/>
      <c r="N232" s="12"/>
      <c r="O232" s="12"/>
      <c r="P232" s="13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3"/>
      <c r="AC232" s="12"/>
      <c r="AD232" s="12"/>
    </row>
    <row r="233" spans="1:30" ht="12.75">
      <c r="A233" s="9" t="s">
        <v>131</v>
      </c>
      <c r="B233" s="1">
        <v>0</v>
      </c>
      <c r="C233" s="1">
        <v>0</v>
      </c>
      <c r="D233" s="5"/>
      <c r="E233" s="1">
        <v>6</v>
      </c>
      <c r="F233" s="1">
        <v>14</v>
      </c>
      <c r="G233" s="5"/>
      <c r="H233" s="1">
        <v>0</v>
      </c>
      <c r="I233" s="1">
        <v>0</v>
      </c>
      <c r="J233" s="5"/>
      <c r="K233" s="1">
        <v>0</v>
      </c>
      <c r="L233" s="1">
        <v>2</v>
      </c>
      <c r="M233" s="5"/>
      <c r="N233" s="1">
        <v>2</v>
      </c>
      <c r="O233" s="1">
        <v>5</v>
      </c>
      <c r="P233" s="5"/>
      <c r="Q233" s="1">
        <v>8</v>
      </c>
      <c r="R233" s="1">
        <v>28</v>
      </c>
      <c r="S233" s="1"/>
      <c r="T233" s="1">
        <v>0</v>
      </c>
      <c r="U233" s="1">
        <v>1</v>
      </c>
      <c r="V233" s="1"/>
      <c r="W233" s="1">
        <v>2</v>
      </c>
      <c r="X233" s="1">
        <v>2</v>
      </c>
      <c r="Y233" s="1"/>
      <c r="Z233" s="1">
        <v>0</v>
      </c>
      <c r="AA233" s="1">
        <v>4</v>
      </c>
      <c r="AB233" s="5"/>
      <c r="AC233" s="1">
        <f>B233+E233+H233+K233+N233+Q233+T233+W233+Z233</f>
        <v>18</v>
      </c>
      <c r="AD233" s="12">
        <f>C233+F233+I233+L233+O233+R233+U233+X233+AA233</f>
        <v>56</v>
      </c>
    </row>
    <row r="234" spans="1:30" s="9" customFormat="1" ht="12.75">
      <c r="A234" s="6" t="s">
        <v>135</v>
      </c>
      <c r="B234" s="12"/>
      <c r="C234" s="12"/>
      <c r="D234" s="13"/>
      <c r="E234" s="12"/>
      <c r="F234" s="12"/>
      <c r="G234" s="13"/>
      <c r="H234" s="12"/>
      <c r="I234" s="12"/>
      <c r="J234" s="13"/>
      <c r="K234" s="12"/>
      <c r="L234" s="12"/>
      <c r="M234" s="13"/>
      <c r="N234" s="12"/>
      <c r="O234" s="12"/>
      <c r="P234" s="13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3"/>
      <c r="AC234" s="12"/>
      <c r="AD234" s="12"/>
    </row>
    <row r="235" spans="1:30" ht="12.75">
      <c r="A235" s="9" t="s">
        <v>136</v>
      </c>
      <c r="B235" s="1">
        <v>0</v>
      </c>
      <c r="C235" s="1">
        <v>0</v>
      </c>
      <c r="D235" s="5"/>
      <c r="E235" s="1">
        <v>7</v>
      </c>
      <c r="F235" s="1">
        <v>11</v>
      </c>
      <c r="G235" s="5"/>
      <c r="H235" s="1">
        <v>0</v>
      </c>
      <c r="I235" s="1">
        <v>3</v>
      </c>
      <c r="J235" s="5"/>
      <c r="K235" s="1">
        <v>3</v>
      </c>
      <c r="L235" s="1">
        <v>2</v>
      </c>
      <c r="M235" s="5"/>
      <c r="N235" s="1">
        <v>0</v>
      </c>
      <c r="O235" s="1">
        <v>3</v>
      </c>
      <c r="P235" s="5"/>
      <c r="Q235" s="1">
        <v>46</v>
      </c>
      <c r="R235" s="1">
        <v>110</v>
      </c>
      <c r="S235" s="1"/>
      <c r="T235" s="1">
        <v>0</v>
      </c>
      <c r="U235" s="1">
        <v>0</v>
      </c>
      <c r="V235" s="1"/>
      <c r="W235" s="1">
        <v>3</v>
      </c>
      <c r="X235" s="1">
        <v>0</v>
      </c>
      <c r="Y235" s="1"/>
      <c r="Z235" s="1">
        <v>0</v>
      </c>
      <c r="AA235" s="1">
        <v>1</v>
      </c>
      <c r="AB235" s="5"/>
      <c r="AC235" s="1">
        <f>B235+E235+H235+K235+N235+Q235+T235+W235+Z235</f>
        <v>59</v>
      </c>
      <c r="AD235" s="12">
        <f>C235+F235+I235+L235+O235+R235+U235+X235+AA235</f>
        <v>130</v>
      </c>
    </row>
    <row r="236" spans="1:30" s="9" customFormat="1" ht="12.75">
      <c r="A236" s="6" t="s">
        <v>31</v>
      </c>
      <c r="B236" s="12"/>
      <c r="C236" s="12"/>
      <c r="D236" s="13"/>
      <c r="E236" s="12"/>
      <c r="F236" s="12"/>
      <c r="G236" s="13"/>
      <c r="H236" s="12"/>
      <c r="I236" s="12"/>
      <c r="J236" s="13"/>
      <c r="K236" s="12"/>
      <c r="L236" s="12"/>
      <c r="M236" s="13"/>
      <c r="N236" s="12"/>
      <c r="O236" s="12"/>
      <c r="P236" s="13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3"/>
      <c r="AC236" s="12"/>
      <c r="AD236" s="12"/>
    </row>
    <row r="237" spans="1:30" ht="12.75">
      <c r="A237" s="9" t="s">
        <v>32</v>
      </c>
      <c r="B237" s="1">
        <v>0</v>
      </c>
      <c r="C237" s="1">
        <v>0</v>
      </c>
      <c r="D237" s="5"/>
      <c r="E237" s="1">
        <v>8</v>
      </c>
      <c r="F237" s="1">
        <v>36</v>
      </c>
      <c r="G237" s="5"/>
      <c r="H237" s="1">
        <v>0</v>
      </c>
      <c r="I237" s="1">
        <v>1</v>
      </c>
      <c r="J237" s="5"/>
      <c r="K237" s="1">
        <v>0</v>
      </c>
      <c r="L237" s="1">
        <v>1</v>
      </c>
      <c r="M237" s="5"/>
      <c r="N237" s="1">
        <v>2</v>
      </c>
      <c r="O237" s="1">
        <v>8</v>
      </c>
      <c r="P237" s="5"/>
      <c r="Q237" s="1">
        <v>5</v>
      </c>
      <c r="R237" s="1">
        <v>56</v>
      </c>
      <c r="S237" s="1"/>
      <c r="T237" s="1">
        <v>0</v>
      </c>
      <c r="U237" s="1">
        <v>0</v>
      </c>
      <c r="V237" s="1"/>
      <c r="W237" s="1">
        <v>0</v>
      </c>
      <c r="X237" s="1">
        <v>1</v>
      </c>
      <c r="Y237" s="1"/>
      <c r="Z237" s="1">
        <v>0</v>
      </c>
      <c r="AA237" s="1">
        <v>3</v>
      </c>
      <c r="AB237" s="5"/>
      <c r="AC237" s="1">
        <f>B237+E237+H237+K237+N237+Q237+T237+W237+Z237</f>
        <v>15</v>
      </c>
      <c r="AD237" s="12">
        <f>C237+F237+I237+L237+O237+R237+U237+X237+AA237</f>
        <v>106</v>
      </c>
    </row>
    <row r="238" spans="1:30" s="9" customFormat="1" ht="12.75">
      <c r="A238" s="6" t="s">
        <v>98</v>
      </c>
      <c r="B238" s="12"/>
      <c r="C238" s="12"/>
      <c r="D238" s="13"/>
      <c r="E238" s="12"/>
      <c r="F238" s="12"/>
      <c r="G238" s="13"/>
      <c r="H238" s="12"/>
      <c r="I238" s="12"/>
      <c r="J238" s="13"/>
      <c r="K238" s="12"/>
      <c r="L238" s="12"/>
      <c r="M238" s="13"/>
      <c r="N238" s="12"/>
      <c r="O238" s="12"/>
      <c r="P238" s="13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3"/>
      <c r="AC238" s="12"/>
      <c r="AD238" s="12"/>
    </row>
    <row r="239" spans="1:30" ht="12.75">
      <c r="A239" s="9" t="s">
        <v>32</v>
      </c>
      <c r="B239" s="1">
        <v>0</v>
      </c>
      <c r="C239" s="1">
        <v>1</v>
      </c>
      <c r="D239" s="5"/>
      <c r="E239" s="1">
        <v>8</v>
      </c>
      <c r="F239" s="1">
        <v>71</v>
      </c>
      <c r="G239" s="5"/>
      <c r="H239" s="1">
        <v>0</v>
      </c>
      <c r="I239" s="1">
        <v>0</v>
      </c>
      <c r="J239" s="5"/>
      <c r="K239" s="1">
        <v>2</v>
      </c>
      <c r="L239" s="1">
        <v>5</v>
      </c>
      <c r="M239" s="5"/>
      <c r="N239" s="1">
        <v>4</v>
      </c>
      <c r="O239" s="1">
        <v>20</v>
      </c>
      <c r="P239" s="5"/>
      <c r="Q239" s="1">
        <v>7</v>
      </c>
      <c r="R239" s="1">
        <v>70</v>
      </c>
      <c r="S239" s="1"/>
      <c r="T239" s="1">
        <v>0</v>
      </c>
      <c r="U239" s="1">
        <v>0</v>
      </c>
      <c r="V239" s="1"/>
      <c r="W239" s="1">
        <v>1</v>
      </c>
      <c r="X239" s="1">
        <v>6</v>
      </c>
      <c r="Y239" s="1"/>
      <c r="Z239" s="1">
        <v>2</v>
      </c>
      <c r="AA239" s="1">
        <v>3</v>
      </c>
      <c r="AB239" s="5"/>
      <c r="AC239" s="1">
        <f>B239+E239+H239+K239+N239+Q239+T239+W239+Z239</f>
        <v>24</v>
      </c>
      <c r="AD239" s="12">
        <f>C239+F239+I239+L239+O239+R239+U239+X239+AA239</f>
        <v>176</v>
      </c>
    </row>
    <row r="240" spans="1:30" ht="12.75">
      <c r="A240" s="28" t="s">
        <v>138</v>
      </c>
      <c r="B240" s="29">
        <f>SUM(B222:B239)</f>
        <v>1</v>
      </c>
      <c r="C240" s="29">
        <f>SUM(C222:C239)</f>
        <v>6</v>
      </c>
      <c r="D240" s="30"/>
      <c r="E240" s="29">
        <f>SUM(E222:E239)</f>
        <v>154</v>
      </c>
      <c r="F240" s="29">
        <f>SUM(F222:F239)</f>
        <v>335</v>
      </c>
      <c r="G240" s="30"/>
      <c r="H240" s="29">
        <f>SUM(H222:H239)</f>
        <v>1</v>
      </c>
      <c r="I240" s="29">
        <f>SUM(I222:I239)</f>
        <v>7</v>
      </c>
      <c r="J240" s="30"/>
      <c r="K240" s="29">
        <f>SUM(K222:K239)</f>
        <v>21</v>
      </c>
      <c r="L240" s="29">
        <f>SUM(L222:L239)</f>
        <v>43</v>
      </c>
      <c r="M240" s="30"/>
      <c r="N240" s="29">
        <f>SUM(N222:N239)</f>
        <v>54</v>
      </c>
      <c r="O240" s="29">
        <f>SUM(O222:O239)</f>
        <v>96</v>
      </c>
      <c r="P240" s="30"/>
      <c r="Q240" s="29">
        <f>SUM(Q222:Q239)</f>
        <v>376</v>
      </c>
      <c r="R240" s="29">
        <f>SUM(R222:R239)</f>
        <v>693</v>
      </c>
      <c r="S240" s="29"/>
      <c r="T240" s="29">
        <f>SUM(T222:T239)</f>
        <v>0</v>
      </c>
      <c r="U240" s="29">
        <f>SUM(U222:U239)</f>
        <v>4</v>
      </c>
      <c r="V240" s="29"/>
      <c r="W240" s="29">
        <f>SUM(W222:W239)</f>
        <v>18</v>
      </c>
      <c r="X240" s="29">
        <f>SUM(X222:X239)</f>
        <v>20</v>
      </c>
      <c r="Y240" s="29"/>
      <c r="Z240" s="29">
        <f>SUM(Z222:Z239)</f>
        <v>31</v>
      </c>
      <c r="AA240" s="29">
        <f>SUM(AA222:AA239)</f>
        <v>51</v>
      </c>
      <c r="AB240" s="30"/>
      <c r="AC240" s="1">
        <f>B240+E240+H240+K240+N240+Q240+T240+W240+Z240</f>
        <v>656</v>
      </c>
      <c r="AD240" s="12">
        <f>C240+F240+I240+L240+O240+R240+U240+X240+AA240</f>
        <v>1255</v>
      </c>
    </row>
    <row r="241" spans="1:30" ht="12.75">
      <c r="A241" s="24" t="s">
        <v>107</v>
      </c>
      <c r="B241" s="1"/>
      <c r="C241" s="1"/>
      <c r="D241" s="5"/>
      <c r="E241" s="1"/>
      <c r="F241" s="1"/>
      <c r="G241" s="5"/>
      <c r="H241" s="1"/>
      <c r="I241" s="1"/>
      <c r="J241" s="5"/>
      <c r="K241" s="1"/>
      <c r="L241" s="1"/>
      <c r="M241" s="5"/>
      <c r="N241" s="1"/>
      <c r="O241" s="1"/>
      <c r="P241" s="5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5"/>
      <c r="AC241" s="1"/>
      <c r="AD241" s="12"/>
    </row>
    <row r="242" spans="1:30" s="9" customFormat="1" ht="12.75">
      <c r="A242" s="6" t="s">
        <v>69</v>
      </c>
      <c r="B242" s="12"/>
      <c r="C242" s="12"/>
      <c r="D242" s="13"/>
      <c r="E242" s="12"/>
      <c r="F242" s="12"/>
      <c r="G242" s="13"/>
      <c r="H242" s="12"/>
      <c r="I242" s="12"/>
      <c r="J242" s="13"/>
      <c r="K242" s="12"/>
      <c r="L242" s="12"/>
      <c r="M242" s="13"/>
      <c r="N242" s="12"/>
      <c r="O242" s="12"/>
      <c r="P242" s="13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3"/>
      <c r="AC242" s="12" t="s">
        <v>79</v>
      </c>
      <c r="AD242" s="12" t="s">
        <v>79</v>
      </c>
    </row>
    <row r="243" spans="1:30" ht="12.75">
      <c r="A243" s="9" t="s">
        <v>70</v>
      </c>
      <c r="B243" s="1">
        <v>0</v>
      </c>
      <c r="C243" s="1">
        <v>3</v>
      </c>
      <c r="D243" s="5"/>
      <c r="E243" s="1">
        <v>1</v>
      </c>
      <c r="F243" s="1">
        <v>19</v>
      </c>
      <c r="G243" s="5"/>
      <c r="H243" s="1">
        <v>0</v>
      </c>
      <c r="I243" s="1">
        <v>1</v>
      </c>
      <c r="J243" s="5"/>
      <c r="K243" s="1">
        <v>1</v>
      </c>
      <c r="L243" s="1">
        <v>9</v>
      </c>
      <c r="M243" s="5"/>
      <c r="N243" s="1">
        <v>2</v>
      </c>
      <c r="O243" s="1">
        <v>16</v>
      </c>
      <c r="P243" s="5"/>
      <c r="Q243" s="1">
        <v>14</v>
      </c>
      <c r="R243" s="1">
        <v>136</v>
      </c>
      <c r="S243" s="1"/>
      <c r="T243" s="1">
        <v>0</v>
      </c>
      <c r="U243" s="1">
        <v>0</v>
      </c>
      <c r="V243" s="1"/>
      <c r="W243" s="1">
        <v>0</v>
      </c>
      <c r="X243" s="1">
        <v>4</v>
      </c>
      <c r="Y243" s="1"/>
      <c r="Z243" s="1">
        <v>0</v>
      </c>
      <c r="AA243" s="1">
        <v>6</v>
      </c>
      <c r="AB243" s="5"/>
      <c r="AC243" s="1">
        <f>B243+E243+H243+K243+N243+Q243+T243+W243+Z243</f>
        <v>18</v>
      </c>
      <c r="AD243" s="12">
        <f>C243+F243+I243+L243+O243+R243+U243+X243+AA243</f>
        <v>194</v>
      </c>
    </row>
    <row r="244" spans="1:30" s="9" customFormat="1" ht="12.75">
      <c r="A244" s="6" t="s">
        <v>97</v>
      </c>
      <c r="B244" s="12"/>
      <c r="C244" s="12"/>
      <c r="D244" s="13"/>
      <c r="E244" s="12"/>
      <c r="F244" s="12"/>
      <c r="G244" s="13"/>
      <c r="H244" s="12"/>
      <c r="I244" s="12"/>
      <c r="J244" s="13"/>
      <c r="K244" s="12"/>
      <c r="L244" s="12"/>
      <c r="M244" s="13"/>
      <c r="N244" s="12"/>
      <c r="O244" s="12"/>
      <c r="P244" s="13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3"/>
      <c r="AC244" s="12" t="s">
        <v>79</v>
      </c>
      <c r="AD244" s="12" t="s">
        <v>79</v>
      </c>
    </row>
    <row r="245" spans="1:30" ht="12.75">
      <c r="A245" s="9" t="s">
        <v>70</v>
      </c>
      <c r="B245" s="1">
        <v>0</v>
      </c>
      <c r="C245" s="1">
        <v>1</v>
      </c>
      <c r="D245" s="5"/>
      <c r="E245" s="1">
        <v>2</v>
      </c>
      <c r="F245" s="1">
        <v>11</v>
      </c>
      <c r="G245" s="5"/>
      <c r="H245" s="1">
        <v>0</v>
      </c>
      <c r="I245" s="1">
        <v>0</v>
      </c>
      <c r="J245" s="5"/>
      <c r="K245" s="1">
        <v>1</v>
      </c>
      <c r="L245" s="1">
        <v>5</v>
      </c>
      <c r="M245" s="5"/>
      <c r="N245" s="1">
        <v>2</v>
      </c>
      <c r="O245" s="1">
        <v>6</v>
      </c>
      <c r="P245" s="5"/>
      <c r="Q245" s="1">
        <v>13</v>
      </c>
      <c r="R245" s="1">
        <v>87</v>
      </c>
      <c r="S245" s="1"/>
      <c r="T245" s="1">
        <v>0</v>
      </c>
      <c r="U245" s="1">
        <v>0</v>
      </c>
      <c r="V245" s="1"/>
      <c r="W245" s="1">
        <v>1</v>
      </c>
      <c r="X245" s="1">
        <v>6</v>
      </c>
      <c r="Y245" s="1"/>
      <c r="Z245" s="1">
        <v>0</v>
      </c>
      <c r="AA245" s="1">
        <v>1</v>
      </c>
      <c r="AB245" s="5"/>
      <c r="AC245" s="1">
        <f>B245+E245+H245+K245+N245+Q245+T245+W245+Z245</f>
        <v>19</v>
      </c>
      <c r="AD245" s="12">
        <f>C245+F245+I245+L245+O245+R245+U245+X245+AA245</f>
        <v>117</v>
      </c>
    </row>
    <row r="246" spans="1:30" s="9" customFormat="1" ht="12.75">
      <c r="A246" s="6" t="s">
        <v>71</v>
      </c>
      <c r="B246" s="12"/>
      <c r="C246" s="12"/>
      <c r="D246" s="13"/>
      <c r="E246" s="12"/>
      <c r="F246" s="12"/>
      <c r="G246" s="13"/>
      <c r="H246" s="12"/>
      <c r="I246" s="12"/>
      <c r="J246" s="13"/>
      <c r="K246" s="12"/>
      <c r="L246" s="12"/>
      <c r="M246" s="13"/>
      <c r="N246" s="12"/>
      <c r="O246" s="12"/>
      <c r="P246" s="13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3"/>
      <c r="AC246" s="12" t="s">
        <v>79</v>
      </c>
      <c r="AD246" s="12" t="s">
        <v>79</v>
      </c>
    </row>
    <row r="247" spans="1:30" ht="12.75">
      <c r="A247" s="9" t="s">
        <v>70</v>
      </c>
      <c r="B247" s="1">
        <v>1</v>
      </c>
      <c r="C247" s="1">
        <v>0</v>
      </c>
      <c r="D247" s="5"/>
      <c r="E247" s="1">
        <v>1</v>
      </c>
      <c r="F247" s="1">
        <v>41</v>
      </c>
      <c r="G247" s="5"/>
      <c r="H247" s="1">
        <v>0</v>
      </c>
      <c r="I247" s="1">
        <v>1</v>
      </c>
      <c r="J247" s="5"/>
      <c r="K247" s="1">
        <v>1</v>
      </c>
      <c r="L247" s="1">
        <v>19</v>
      </c>
      <c r="M247" s="5"/>
      <c r="N247" s="1">
        <v>0</v>
      </c>
      <c r="O247" s="1">
        <v>17</v>
      </c>
      <c r="P247" s="5"/>
      <c r="Q247" s="1">
        <v>25</v>
      </c>
      <c r="R247" s="1">
        <v>182</v>
      </c>
      <c r="S247" s="1"/>
      <c r="T247" s="1">
        <v>0</v>
      </c>
      <c r="U247" s="1">
        <v>0</v>
      </c>
      <c r="V247" s="1"/>
      <c r="W247" s="1">
        <v>0</v>
      </c>
      <c r="X247" s="1">
        <v>2</v>
      </c>
      <c r="Y247" s="1"/>
      <c r="Z247" s="1">
        <v>2</v>
      </c>
      <c r="AA247" s="1">
        <v>9</v>
      </c>
      <c r="AB247" s="5"/>
      <c r="AC247" s="1">
        <f>B247+E247+H247+K247+N247+Q247+T247+W247+Z247</f>
        <v>30</v>
      </c>
      <c r="AD247" s="12">
        <f>C247+F247+I247+L247+O247+R247+U247+X247+AA247</f>
        <v>271</v>
      </c>
    </row>
    <row r="248" spans="1:30" s="9" customFormat="1" ht="12.75">
      <c r="A248" s="6" t="s">
        <v>130</v>
      </c>
      <c r="B248" s="12"/>
      <c r="C248" s="12"/>
      <c r="D248" s="13"/>
      <c r="E248" s="12"/>
      <c r="F248" s="12"/>
      <c r="G248" s="13"/>
      <c r="H248" s="12"/>
      <c r="I248" s="12"/>
      <c r="J248" s="13"/>
      <c r="K248" s="12"/>
      <c r="L248" s="12"/>
      <c r="M248" s="13"/>
      <c r="N248" s="12"/>
      <c r="O248" s="12"/>
      <c r="P248" s="13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3"/>
      <c r="AC248" s="12" t="s">
        <v>79</v>
      </c>
      <c r="AD248" s="12" t="s">
        <v>79</v>
      </c>
    </row>
    <row r="249" spans="1:30" ht="12.75">
      <c r="A249" s="9" t="s">
        <v>70</v>
      </c>
      <c r="B249" s="1">
        <v>0</v>
      </c>
      <c r="C249" s="1">
        <v>0</v>
      </c>
      <c r="D249" s="5"/>
      <c r="E249" s="1">
        <v>1</v>
      </c>
      <c r="F249" s="1">
        <v>2</v>
      </c>
      <c r="G249" s="5"/>
      <c r="H249" s="1">
        <v>0</v>
      </c>
      <c r="I249" s="1">
        <v>0</v>
      </c>
      <c r="J249" s="5"/>
      <c r="K249" s="1">
        <v>0</v>
      </c>
      <c r="L249" s="1">
        <v>0</v>
      </c>
      <c r="M249" s="5"/>
      <c r="N249" s="1">
        <v>0</v>
      </c>
      <c r="O249" s="1">
        <v>0</v>
      </c>
      <c r="P249" s="5"/>
      <c r="Q249" s="1">
        <v>2</v>
      </c>
      <c r="R249" s="1">
        <v>12</v>
      </c>
      <c r="S249" s="1"/>
      <c r="T249" s="1">
        <v>0</v>
      </c>
      <c r="U249" s="1">
        <v>0</v>
      </c>
      <c r="V249" s="1"/>
      <c r="W249" s="1">
        <v>0</v>
      </c>
      <c r="X249" s="1">
        <v>0</v>
      </c>
      <c r="Y249" s="1"/>
      <c r="Z249" s="1">
        <v>0</v>
      </c>
      <c r="AA249" s="1">
        <v>0</v>
      </c>
      <c r="AB249" s="5"/>
      <c r="AC249" s="1">
        <f>B249+E249+H249+K249+N249+Q249+T249+W249+Z249</f>
        <v>3</v>
      </c>
      <c r="AD249" s="12">
        <f>C249+F249+I249+L249+O249+R249+U249+X249+AA249</f>
        <v>14</v>
      </c>
    </row>
    <row r="250" spans="1:30" s="9" customFormat="1" ht="12.75">
      <c r="A250" s="6" t="s">
        <v>72</v>
      </c>
      <c r="B250" s="12"/>
      <c r="C250" s="12"/>
      <c r="D250" s="13"/>
      <c r="E250" s="12"/>
      <c r="F250" s="12"/>
      <c r="G250" s="13"/>
      <c r="H250" s="12"/>
      <c r="I250" s="12"/>
      <c r="J250" s="13"/>
      <c r="K250" s="12"/>
      <c r="L250" s="12"/>
      <c r="M250" s="13"/>
      <c r="N250" s="12"/>
      <c r="O250" s="12"/>
      <c r="P250" s="13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3"/>
      <c r="AC250" s="12" t="s">
        <v>79</v>
      </c>
      <c r="AD250" s="12" t="s">
        <v>79</v>
      </c>
    </row>
    <row r="251" spans="1:30" ht="12.75">
      <c r="A251" s="9" t="s">
        <v>70</v>
      </c>
      <c r="B251" s="1">
        <v>0</v>
      </c>
      <c r="C251" s="1">
        <v>1</v>
      </c>
      <c r="D251" s="5"/>
      <c r="E251" s="1">
        <v>1</v>
      </c>
      <c r="F251" s="1">
        <v>14</v>
      </c>
      <c r="G251" s="5"/>
      <c r="H251" s="1">
        <v>0</v>
      </c>
      <c r="I251" s="1">
        <v>0</v>
      </c>
      <c r="J251" s="5"/>
      <c r="K251" s="1">
        <v>0</v>
      </c>
      <c r="L251" s="1">
        <v>2</v>
      </c>
      <c r="M251" s="5"/>
      <c r="N251" s="1">
        <v>1</v>
      </c>
      <c r="O251" s="1">
        <v>3</v>
      </c>
      <c r="P251" s="5"/>
      <c r="Q251" s="1">
        <v>10</v>
      </c>
      <c r="R251" s="1">
        <v>48</v>
      </c>
      <c r="S251" s="1"/>
      <c r="T251" s="1">
        <v>0</v>
      </c>
      <c r="U251" s="1">
        <v>0</v>
      </c>
      <c r="V251" s="1"/>
      <c r="W251" s="1">
        <v>0</v>
      </c>
      <c r="X251" s="1">
        <v>2</v>
      </c>
      <c r="Y251" s="1"/>
      <c r="Z251" s="1">
        <v>0</v>
      </c>
      <c r="AA251" s="1">
        <v>6</v>
      </c>
      <c r="AB251" s="5"/>
      <c r="AC251" s="1">
        <f aca="true" t="shared" si="0" ref="AC251:AD253">B251+E251+H251+K251+N251+Q251+T251+W251+Z251</f>
        <v>12</v>
      </c>
      <c r="AD251" s="12">
        <f t="shared" si="0"/>
        <v>76</v>
      </c>
    </row>
    <row r="252" spans="1:30" s="9" customFormat="1" ht="12.75">
      <c r="A252" s="28" t="s">
        <v>138</v>
      </c>
      <c r="B252" s="29">
        <f>SUM(B243:B251)</f>
        <v>1</v>
      </c>
      <c r="C252" s="29">
        <f>SUM(C243:C251)</f>
        <v>5</v>
      </c>
      <c r="D252" s="13"/>
      <c r="E252" s="29">
        <f>SUM(E243:E251)</f>
        <v>6</v>
      </c>
      <c r="F252" s="29">
        <f>SUM(F243:F251)</f>
        <v>87</v>
      </c>
      <c r="G252" s="13"/>
      <c r="H252" s="29">
        <f>SUM(H243:H251)</f>
        <v>0</v>
      </c>
      <c r="I252" s="29">
        <f>SUM(I243:I251)</f>
        <v>2</v>
      </c>
      <c r="J252" s="13"/>
      <c r="K252" s="29">
        <f>SUM(K243:K251)</f>
        <v>3</v>
      </c>
      <c r="L252" s="29">
        <f>SUM(L243:L251)</f>
        <v>35</v>
      </c>
      <c r="M252" s="13"/>
      <c r="N252" s="29">
        <f>SUM(N243:N251)</f>
        <v>5</v>
      </c>
      <c r="O252" s="29">
        <f>SUM(O243:O251)</f>
        <v>42</v>
      </c>
      <c r="P252" s="13"/>
      <c r="Q252" s="29">
        <f>SUM(Q243:Q251)</f>
        <v>64</v>
      </c>
      <c r="R252" s="29">
        <f>SUM(R243:R251)</f>
        <v>465</v>
      </c>
      <c r="S252" s="29"/>
      <c r="T252" s="29">
        <f>SUM(T243:T251)</f>
        <v>0</v>
      </c>
      <c r="U252" s="29">
        <f>SUM(U243:U251)</f>
        <v>0</v>
      </c>
      <c r="V252" s="29"/>
      <c r="W252" s="29">
        <f>SUM(W243:W251)</f>
        <v>1</v>
      </c>
      <c r="X252" s="29">
        <f>SUM(X243:X251)</f>
        <v>14</v>
      </c>
      <c r="Y252" s="29"/>
      <c r="Z252" s="29">
        <f>SUM(Z243:Z251)</f>
        <v>2</v>
      </c>
      <c r="AA252" s="29">
        <f>SUM(AA243:AA251)</f>
        <v>22</v>
      </c>
      <c r="AB252" s="13"/>
      <c r="AC252" s="1">
        <f t="shared" si="0"/>
        <v>82</v>
      </c>
      <c r="AD252" s="12">
        <f t="shared" si="0"/>
        <v>672</v>
      </c>
    </row>
    <row r="253" spans="1:30" ht="12.75">
      <c r="A253" s="2" t="s">
        <v>4</v>
      </c>
      <c r="B253" s="4">
        <f>+B252+B240</f>
        <v>2</v>
      </c>
      <c r="C253" s="4">
        <f>+C252+C240</f>
        <v>11</v>
      </c>
      <c r="D253" s="3"/>
      <c r="E253" s="4">
        <f>+E252+E240</f>
        <v>160</v>
      </c>
      <c r="F253" s="4">
        <f>+F252+F240</f>
        <v>422</v>
      </c>
      <c r="G253" s="3"/>
      <c r="H253" s="4">
        <f>+H252+H240</f>
        <v>1</v>
      </c>
      <c r="I253" s="4">
        <f>+I252+I240</f>
        <v>9</v>
      </c>
      <c r="J253" s="3"/>
      <c r="K253" s="4">
        <f>+K252+K240</f>
        <v>24</v>
      </c>
      <c r="L253" s="4">
        <f>+L252+L240</f>
        <v>78</v>
      </c>
      <c r="M253" s="3"/>
      <c r="N253" s="4">
        <f>+N252+N240</f>
        <v>59</v>
      </c>
      <c r="O253" s="4">
        <f>+O252+O240</f>
        <v>138</v>
      </c>
      <c r="P253" s="3"/>
      <c r="Q253" s="4">
        <f>+Q252+Q240</f>
        <v>440</v>
      </c>
      <c r="R253" s="4">
        <f>+R252+R240</f>
        <v>1158</v>
      </c>
      <c r="S253" s="4"/>
      <c r="T253" s="4">
        <f>+T252+T240</f>
        <v>0</v>
      </c>
      <c r="U253" s="4">
        <f>+U252+U240</f>
        <v>4</v>
      </c>
      <c r="V253" s="4"/>
      <c r="W253" s="4">
        <f>+W252+W240</f>
        <v>19</v>
      </c>
      <c r="X253" s="4">
        <f>+X252+X240</f>
        <v>34</v>
      </c>
      <c r="Y253" s="4"/>
      <c r="Z253" s="4">
        <f>+Z252+Z240</f>
        <v>33</v>
      </c>
      <c r="AA253" s="4">
        <f>+AA252+AA240</f>
        <v>73</v>
      </c>
      <c r="AB253" s="3"/>
      <c r="AC253" s="1">
        <f t="shared" si="0"/>
        <v>738</v>
      </c>
      <c r="AD253" s="12">
        <f t="shared" si="0"/>
        <v>1927</v>
      </c>
    </row>
    <row r="254" spans="1:30" s="9" customFormat="1" ht="12.75">
      <c r="A254" s="17"/>
      <c r="B254" s="7"/>
      <c r="C254" s="7"/>
      <c r="D254" s="18"/>
      <c r="E254" s="7"/>
      <c r="F254" s="7"/>
      <c r="G254" s="18"/>
      <c r="H254" s="7"/>
      <c r="I254" s="7"/>
      <c r="J254" s="18"/>
      <c r="K254" s="7"/>
      <c r="L254" s="7"/>
      <c r="M254" s="18"/>
      <c r="N254" s="7"/>
      <c r="O254" s="7"/>
      <c r="P254" s="18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18"/>
      <c r="AC254" s="7"/>
      <c r="AD254" s="7"/>
    </row>
    <row r="255" spans="1:30" ht="12.75">
      <c r="A255" s="2"/>
      <c r="B255" s="4"/>
      <c r="C255" s="4"/>
      <c r="D255" s="3"/>
      <c r="E255" s="4"/>
      <c r="F255" s="4"/>
      <c r="G255" s="3"/>
      <c r="H255" s="4"/>
      <c r="I255" s="4"/>
      <c r="J255" s="3"/>
      <c r="K255" s="4"/>
      <c r="L255" s="4"/>
      <c r="M255" s="3"/>
      <c r="N255" s="4"/>
      <c r="O255" s="4"/>
      <c r="P255" s="3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3"/>
      <c r="AC255" s="4"/>
      <c r="AD255" s="4"/>
    </row>
    <row r="256" spans="1:30" ht="12.75">
      <c r="A256" s="17" t="s">
        <v>73</v>
      </c>
      <c r="B256" s="1"/>
      <c r="C256" s="1"/>
      <c r="D256" s="5"/>
      <c r="E256" s="1"/>
      <c r="F256" s="1"/>
      <c r="G256" s="5"/>
      <c r="H256" s="1"/>
      <c r="I256" s="1"/>
      <c r="J256" s="5"/>
      <c r="K256" s="1"/>
      <c r="L256" s="1"/>
      <c r="M256" s="5"/>
      <c r="N256" s="1"/>
      <c r="O256" s="1"/>
      <c r="P256" s="5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5"/>
      <c r="AC256" s="1"/>
      <c r="AD256" s="1"/>
    </row>
    <row r="257" spans="1:30" s="9" customFormat="1" ht="12.75">
      <c r="A257" s="6"/>
      <c r="B257" s="12"/>
      <c r="C257" s="12"/>
      <c r="D257" s="13"/>
      <c r="E257" s="12"/>
      <c r="F257" s="12"/>
      <c r="G257" s="13"/>
      <c r="H257" s="12"/>
      <c r="I257" s="12"/>
      <c r="J257" s="13"/>
      <c r="K257" s="12"/>
      <c r="L257" s="12"/>
      <c r="M257" s="13"/>
      <c r="N257" s="12"/>
      <c r="O257" s="12"/>
      <c r="P257" s="13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3"/>
      <c r="AC257" s="12" t="s">
        <v>79</v>
      </c>
      <c r="AD257" s="12" t="s">
        <v>79</v>
      </c>
    </row>
    <row r="258" spans="1:30" ht="12.75">
      <c r="A258" s="9" t="s">
        <v>137</v>
      </c>
      <c r="B258" s="1">
        <v>6</v>
      </c>
      <c r="C258" s="1">
        <v>4</v>
      </c>
      <c r="D258" s="5"/>
      <c r="E258" s="1">
        <v>0</v>
      </c>
      <c r="F258" s="1">
        <v>0</v>
      </c>
      <c r="G258" s="5"/>
      <c r="H258" s="1">
        <v>0</v>
      </c>
      <c r="I258" s="1">
        <v>0</v>
      </c>
      <c r="J258" s="5"/>
      <c r="K258" s="1">
        <v>0</v>
      </c>
      <c r="L258" s="1">
        <v>0</v>
      </c>
      <c r="M258" s="5"/>
      <c r="N258" s="1">
        <v>0</v>
      </c>
      <c r="O258" s="1">
        <v>0</v>
      </c>
      <c r="P258" s="5"/>
      <c r="Q258" s="1">
        <v>0</v>
      </c>
      <c r="R258" s="1">
        <v>0</v>
      </c>
      <c r="S258" s="1"/>
      <c r="T258" s="1">
        <v>0</v>
      </c>
      <c r="U258" s="1">
        <v>0</v>
      </c>
      <c r="V258" s="1"/>
      <c r="W258" s="1">
        <v>0</v>
      </c>
      <c r="X258" s="1">
        <v>0</v>
      </c>
      <c r="Y258" s="1"/>
      <c r="Z258" s="1">
        <v>0</v>
      </c>
      <c r="AA258" s="1">
        <v>0</v>
      </c>
      <c r="AB258" s="5"/>
      <c r="AC258" s="1">
        <f aca="true" t="shared" si="1" ref="AC258:AD260">B258+E258+H258+K258+N258+Q258+T258+W258+Z258</f>
        <v>6</v>
      </c>
      <c r="AD258" s="12">
        <f t="shared" si="1"/>
        <v>4</v>
      </c>
    </row>
    <row r="259" spans="1:30" s="9" customFormat="1" ht="12.75">
      <c r="A259" s="6" t="s">
        <v>111</v>
      </c>
      <c r="B259" s="12">
        <v>0</v>
      </c>
      <c r="C259" s="12">
        <v>0</v>
      </c>
      <c r="D259" s="13"/>
      <c r="E259" s="12">
        <v>0</v>
      </c>
      <c r="F259" s="12">
        <v>0</v>
      </c>
      <c r="G259" s="13"/>
      <c r="H259" s="12">
        <v>0</v>
      </c>
      <c r="I259" s="12">
        <v>0</v>
      </c>
      <c r="J259" s="13"/>
      <c r="K259" s="12">
        <v>0</v>
      </c>
      <c r="L259" s="12">
        <v>0</v>
      </c>
      <c r="M259" s="13"/>
      <c r="N259" s="12">
        <v>1</v>
      </c>
      <c r="O259" s="12">
        <v>0</v>
      </c>
      <c r="P259" s="13"/>
      <c r="Q259" s="12">
        <v>0</v>
      </c>
      <c r="R259" s="12">
        <v>0</v>
      </c>
      <c r="S259" s="12"/>
      <c r="T259" s="12">
        <v>0</v>
      </c>
      <c r="U259" s="12">
        <v>0</v>
      </c>
      <c r="V259" s="12"/>
      <c r="W259" s="12">
        <v>0</v>
      </c>
      <c r="X259" s="12">
        <v>0</v>
      </c>
      <c r="Y259" s="12"/>
      <c r="Z259" s="12">
        <v>0</v>
      </c>
      <c r="AA259" s="12">
        <v>0</v>
      </c>
      <c r="AB259" s="13"/>
      <c r="AC259" s="1">
        <f t="shared" si="1"/>
        <v>1</v>
      </c>
      <c r="AD259" s="12">
        <f t="shared" si="1"/>
        <v>0</v>
      </c>
    </row>
    <row r="260" spans="1:30" ht="12.75">
      <c r="A260" s="9" t="s">
        <v>74</v>
      </c>
      <c r="B260" s="1">
        <v>5</v>
      </c>
      <c r="C260" s="1">
        <v>9</v>
      </c>
      <c r="D260" s="5"/>
      <c r="E260" s="1">
        <v>1</v>
      </c>
      <c r="F260" s="1">
        <v>0</v>
      </c>
      <c r="G260" s="5"/>
      <c r="H260" s="1">
        <v>0</v>
      </c>
      <c r="I260" s="1">
        <v>0</v>
      </c>
      <c r="J260" s="5"/>
      <c r="K260" s="1">
        <v>0</v>
      </c>
      <c r="L260" s="1">
        <v>0</v>
      </c>
      <c r="M260" s="5"/>
      <c r="N260" s="1">
        <v>0</v>
      </c>
      <c r="O260" s="1">
        <v>1</v>
      </c>
      <c r="P260" s="5"/>
      <c r="Q260" s="1">
        <v>6</v>
      </c>
      <c r="R260" s="1">
        <v>2</v>
      </c>
      <c r="S260" s="1"/>
      <c r="T260" s="1">
        <v>0</v>
      </c>
      <c r="U260" s="1">
        <v>0</v>
      </c>
      <c r="V260" s="1"/>
      <c r="W260" s="1">
        <v>1</v>
      </c>
      <c r="X260" s="1">
        <v>1</v>
      </c>
      <c r="Y260" s="1"/>
      <c r="Z260" s="1">
        <v>0</v>
      </c>
      <c r="AA260" s="1">
        <v>0</v>
      </c>
      <c r="AB260" s="5"/>
      <c r="AC260" s="1">
        <f t="shared" si="1"/>
        <v>13</v>
      </c>
      <c r="AD260" s="12">
        <f t="shared" si="1"/>
        <v>13</v>
      </c>
    </row>
    <row r="261" spans="1:30" s="9" customFormat="1" ht="12.75">
      <c r="A261" s="6"/>
      <c r="B261" s="12"/>
      <c r="C261" s="12"/>
      <c r="D261" s="13"/>
      <c r="E261" s="12"/>
      <c r="F261" s="12"/>
      <c r="G261" s="13"/>
      <c r="H261" s="12"/>
      <c r="I261" s="12"/>
      <c r="J261" s="13"/>
      <c r="K261" s="12"/>
      <c r="L261" s="12"/>
      <c r="M261" s="13"/>
      <c r="N261" s="12"/>
      <c r="O261" s="12"/>
      <c r="P261" s="13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3"/>
      <c r="AC261" s="12" t="s">
        <v>79</v>
      </c>
      <c r="AD261" s="12" t="s">
        <v>79</v>
      </c>
    </row>
    <row r="262" spans="1:30" ht="12.75">
      <c r="A262" s="2" t="s">
        <v>4</v>
      </c>
      <c r="B262" s="4">
        <f>SUM(B258:B260)</f>
        <v>11</v>
      </c>
      <c r="C262" s="4">
        <f>SUM(C258:C260)</f>
        <v>13</v>
      </c>
      <c r="D262" s="3"/>
      <c r="E262" s="4">
        <f>SUM(E258:E260)</f>
        <v>1</v>
      </c>
      <c r="F262" s="4">
        <f>SUM(F258:F260)</f>
        <v>0</v>
      </c>
      <c r="G262" s="3"/>
      <c r="H262" s="4">
        <f>SUM(H258:H260)</f>
        <v>0</v>
      </c>
      <c r="I262" s="4">
        <f>SUM(I258:I260)</f>
        <v>0</v>
      </c>
      <c r="J262" s="3"/>
      <c r="K262" s="4">
        <f>SUM(K258:K260)</f>
        <v>0</v>
      </c>
      <c r="L262" s="4">
        <f>SUM(L258:L260)</f>
        <v>0</v>
      </c>
      <c r="M262" s="3"/>
      <c r="N262" s="4">
        <f>SUM(N258:N260)</f>
        <v>1</v>
      </c>
      <c r="O262" s="4">
        <f>SUM(O258:O260)</f>
        <v>1</v>
      </c>
      <c r="P262" s="3"/>
      <c r="Q262" s="4">
        <f>SUM(Q258:Q260)</f>
        <v>6</v>
      </c>
      <c r="R262" s="4">
        <f>SUM(R258:R260)</f>
        <v>2</v>
      </c>
      <c r="S262" s="4"/>
      <c r="T262" s="4">
        <f>SUM(T258:T260)</f>
        <v>0</v>
      </c>
      <c r="U262" s="4">
        <f>SUM(U258:U260)</f>
        <v>0</v>
      </c>
      <c r="V262" s="4"/>
      <c r="W262" s="4">
        <f>SUM(W258:W260)</f>
        <v>1</v>
      </c>
      <c r="X262" s="4">
        <f>SUM(X258:X260)</f>
        <v>1</v>
      </c>
      <c r="Y262" s="4"/>
      <c r="Z262" s="4">
        <f>SUM(Z258:Z260)</f>
        <v>0</v>
      </c>
      <c r="AA262" s="4">
        <f>SUM(AA258:AA260)</f>
        <v>0</v>
      </c>
      <c r="AB262" s="3"/>
      <c r="AC262" s="1">
        <f>B262+E262+H262+K262+N262+Q262+T262+W262+Z262</f>
        <v>20</v>
      </c>
      <c r="AD262" s="12">
        <f>C262+F262+I262+L262+O262+R262+U262+X262+AA262</f>
        <v>17</v>
      </c>
    </row>
    <row r="263" spans="1:30" ht="12.75">
      <c r="A263" s="2"/>
      <c r="B263" s="4"/>
      <c r="C263" s="4"/>
      <c r="D263" s="3"/>
      <c r="E263" s="4"/>
      <c r="F263" s="4"/>
      <c r="G263" s="3"/>
      <c r="H263" s="4"/>
      <c r="I263" s="4"/>
      <c r="J263" s="3"/>
      <c r="K263" s="4"/>
      <c r="L263" s="4"/>
      <c r="M263" s="3"/>
      <c r="N263" s="4"/>
      <c r="O263" s="4"/>
      <c r="P263" s="3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3"/>
      <c r="AC263" s="4"/>
      <c r="AD263" s="4"/>
    </row>
    <row r="264" spans="1:30" ht="12.75">
      <c r="A264" s="17" t="s">
        <v>139</v>
      </c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2.75">
      <c r="A265" s="23" t="s">
        <v>163</v>
      </c>
      <c r="B265" s="1">
        <v>0</v>
      </c>
      <c r="C265" s="1">
        <v>1</v>
      </c>
      <c r="D265" s="5"/>
      <c r="E265" s="1">
        <v>6</v>
      </c>
      <c r="F265" s="1">
        <v>28</v>
      </c>
      <c r="G265" s="5"/>
      <c r="H265" s="1">
        <v>0</v>
      </c>
      <c r="I265" s="1">
        <v>1</v>
      </c>
      <c r="J265" s="5"/>
      <c r="K265" s="1">
        <v>4</v>
      </c>
      <c r="L265" s="1">
        <v>5</v>
      </c>
      <c r="M265" s="5"/>
      <c r="N265" s="1">
        <v>2</v>
      </c>
      <c r="O265" s="1">
        <v>15</v>
      </c>
      <c r="P265" s="5"/>
      <c r="Q265" s="1">
        <v>8</v>
      </c>
      <c r="R265" s="1">
        <v>60</v>
      </c>
      <c r="S265" s="1"/>
      <c r="T265" s="1">
        <v>0</v>
      </c>
      <c r="U265" s="1">
        <v>0</v>
      </c>
      <c r="V265" s="1"/>
      <c r="W265" s="1">
        <v>1</v>
      </c>
      <c r="X265" s="1">
        <v>2</v>
      </c>
      <c r="Y265" s="1"/>
      <c r="Z265" s="1">
        <v>0</v>
      </c>
      <c r="AA265" s="1">
        <v>4</v>
      </c>
      <c r="AB265" s="5"/>
      <c r="AC265" s="1">
        <f>B265+E265+H265+K265+N265+Q265+T265+W265+Z265</f>
        <v>21</v>
      </c>
      <c r="AD265" s="12">
        <f>C265+F265+I265+L265+O265+R265+U265+X265+AA265</f>
        <v>116</v>
      </c>
    </row>
    <row r="266" spans="1:30" ht="12.75">
      <c r="A266" s="2" t="s">
        <v>164</v>
      </c>
      <c r="B266" s="1">
        <v>25</v>
      </c>
      <c r="C266" s="1">
        <v>14</v>
      </c>
      <c r="D266" s="5"/>
      <c r="E266" s="1">
        <v>218</v>
      </c>
      <c r="F266" s="1">
        <v>157</v>
      </c>
      <c r="G266" s="5"/>
      <c r="H266" s="1">
        <v>1</v>
      </c>
      <c r="I266" s="1">
        <v>3</v>
      </c>
      <c r="J266" s="5"/>
      <c r="K266" s="1">
        <v>93</v>
      </c>
      <c r="L266" s="1">
        <v>50</v>
      </c>
      <c r="M266" s="5"/>
      <c r="N266" s="1">
        <v>112</v>
      </c>
      <c r="O266" s="1">
        <v>70</v>
      </c>
      <c r="P266" s="5"/>
      <c r="Q266" s="1">
        <v>836</v>
      </c>
      <c r="R266" s="1">
        <v>422</v>
      </c>
      <c r="S266" s="1"/>
      <c r="T266" s="1">
        <v>5</v>
      </c>
      <c r="U266" s="1">
        <v>0</v>
      </c>
      <c r="V266" s="1"/>
      <c r="W266" s="1">
        <v>37</v>
      </c>
      <c r="X266" s="1">
        <v>20</v>
      </c>
      <c r="Y266" s="1"/>
      <c r="Z266" s="1">
        <v>55</v>
      </c>
      <c r="AA266" s="1">
        <v>45</v>
      </c>
      <c r="AB266" s="5"/>
      <c r="AC266" s="1">
        <f>B266+E266+H266+K266+N266+Q266+T266+W266+Z266</f>
        <v>1382</v>
      </c>
      <c r="AD266" s="12">
        <f>C266+F266+I266+L266+O266+R266+U266+X266+AA266</f>
        <v>781</v>
      </c>
    </row>
    <row r="267" spans="1:30" ht="12.75">
      <c r="A267" s="17"/>
      <c r="B267" s="4"/>
      <c r="C267" s="4"/>
      <c r="D267" s="3"/>
      <c r="E267" s="4"/>
      <c r="F267" s="4"/>
      <c r="G267" s="3"/>
      <c r="H267" s="4"/>
      <c r="I267" s="4"/>
      <c r="J267" s="3"/>
      <c r="K267" s="4"/>
      <c r="L267" s="4"/>
      <c r="M267" s="3"/>
      <c r="N267" s="4"/>
      <c r="O267" s="4"/>
      <c r="P267" s="3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3"/>
      <c r="AC267" s="1"/>
      <c r="AD267" s="12"/>
    </row>
    <row r="268" spans="1:30" ht="12.75">
      <c r="A268" s="2" t="s">
        <v>165</v>
      </c>
      <c r="B268" s="4">
        <f>SUM(B265:B266)</f>
        <v>25</v>
      </c>
      <c r="C268" s="4">
        <f>SUM(C265:C266)</f>
        <v>15</v>
      </c>
      <c r="D268" s="3"/>
      <c r="E268" s="4">
        <f>SUM(E265:E266)</f>
        <v>224</v>
      </c>
      <c r="F268" s="4">
        <f>SUM(F265:F266)</f>
        <v>185</v>
      </c>
      <c r="G268" s="3"/>
      <c r="H268" s="4">
        <f>SUM(H265:H266)</f>
        <v>1</v>
      </c>
      <c r="I268" s="4">
        <f>SUM(I265:I266)</f>
        <v>4</v>
      </c>
      <c r="J268" s="3"/>
      <c r="K268" s="4">
        <f>SUM(K265:K266)</f>
        <v>97</v>
      </c>
      <c r="L268" s="4">
        <f>SUM(L265:L266)</f>
        <v>55</v>
      </c>
      <c r="M268" s="3"/>
      <c r="N268" s="4">
        <f>SUM(N265:N266)</f>
        <v>114</v>
      </c>
      <c r="O268" s="4">
        <f>SUM(O265:O266)</f>
        <v>85</v>
      </c>
      <c r="P268" s="3"/>
      <c r="Q268" s="4">
        <f>SUM(Q265:Q266)</f>
        <v>844</v>
      </c>
      <c r="R268" s="4">
        <f>SUM(R265:R266)</f>
        <v>482</v>
      </c>
      <c r="S268" s="4"/>
      <c r="T268" s="4">
        <f>SUM(T265:T266)</f>
        <v>5</v>
      </c>
      <c r="U268" s="4">
        <f>SUM(U265:U266)</f>
        <v>0</v>
      </c>
      <c r="V268" s="4"/>
      <c r="W268" s="4">
        <f>SUM(W265:W266)</f>
        <v>38</v>
      </c>
      <c r="X268" s="4">
        <f>SUM(X265:X266)</f>
        <v>22</v>
      </c>
      <c r="Y268" s="4"/>
      <c r="Z268" s="4">
        <f>SUM(Z265:Z266)</f>
        <v>55</v>
      </c>
      <c r="AA268" s="4">
        <f>SUM(AA265:AA266)</f>
        <v>49</v>
      </c>
      <c r="AB268" s="3"/>
      <c r="AC268" s="4">
        <f>SUM(AC265:AC266)</f>
        <v>1403</v>
      </c>
      <c r="AD268" s="4">
        <f>SUM(AD265:AD266)</f>
        <v>897</v>
      </c>
    </row>
    <row r="269" spans="1:30" ht="12.75">
      <c r="A269" s="2"/>
      <c r="B269" s="4"/>
      <c r="C269" s="4"/>
      <c r="D269" s="3"/>
      <c r="E269" s="4"/>
      <c r="F269" s="4"/>
      <c r="G269" s="3"/>
      <c r="H269" s="4"/>
      <c r="I269" s="4"/>
      <c r="J269" s="3"/>
      <c r="K269" s="4"/>
      <c r="L269" s="4"/>
      <c r="M269" s="3"/>
      <c r="N269" s="4"/>
      <c r="O269" s="4"/>
      <c r="P269" s="3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3"/>
      <c r="AC269" s="4"/>
      <c r="AD269" s="4"/>
    </row>
    <row r="270" spans="1:30" s="9" customFormat="1" ht="12.75">
      <c r="A270" s="6"/>
      <c r="B270" s="12"/>
      <c r="C270" s="12"/>
      <c r="D270" s="13"/>
      <c r="E270" s="12"/>
      <c r="F270" s="12"/>
      <c r="G270" s="13"/>
      <c r="H270" s="12"/>
      <c r="I270" s="12"/>
      <c r="J270" s="13"/>
      <c r="K270" s="12"/>
      <c r="L270" s="12"/>
      <c r="M270" s="13"/>
      <c r="N270" s="12"/>
      <c r="O270" s="12"/>
      <c r="P270" s="13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3"/>
      <c r="AC270" s="12" t="s">
        <v>79</v>
      </c>
      <c r="AD270" s="12" t="s">
        <v>79</v>
      </c>
    </row>
    <row r="271" spans="1:31" s="9" customFormat="1" ht="12.75">
      <c r="A271" s="10" t="s">
        <v>75</v>
      </c>
      <c r="B271" s="11">
        <f>+B36+B116+B148+B183+B217+B253+B159+B262+B268</f>
        <v>324</v>
      </c>
      <c r="C271" s="11">
        <f>+C36+C116+C148+C183+C217+C253+C159+C262+C268</f>
        <v>201</v>
      </c>
      <c r="D271" s="8">
        <f>D36+D116+D148+D183+D217+D253+D262</f>
        <v>0</v>
      </c>
      <c r="E271" s="11">
        <f>+E36+E116+E148+E183+E217+E253+E159+E262+E268</f>
        <v>1545</v>
      </c>
      <c r="F271" s="11">
        <f>+F36+F116+F148+F183+F217+F253+F159+F262+F268</f>
        <v>2071</v>
      </c>
      <c r="G271" s="8">
        <f>G36+G116+G148+G183+G217+G253+G262</f>
        <v>0</v>
      </c>
      <c r="H271" s="11">
        <f>+H36+H116+H148+H183+H217+H253+H159+H262+H268</f>
        <v>33</v>
      </c>
      <c r="I271" s="11">
        <f>+I36+I116+I148+I183+I217+I253+I159+I262+I268</f>
        <v>36</v>
      </c>
      <c r="J271" s="8">
        <f>J36+J116+J148+J183+J217+J253+J262</f>
        <v>0</v>
      </c>
      <c r="K271" s="11">
        <f>+K36+K116+K148+K183+K217+K253+K159+K262+K268</f>
        <v>691</v>
      </c>
      <c r="L271" s="11">
        <f>+L36+L116+L148+L183+L217+L253+L159+L262+L268</f>
        <v>557</v>
      </c>
      <c r="M271" s="8">
        <f>M36+M116+M148+M183+M217+M253+M262</f>
        <v>0</v>
      </c>
      <c r="N271" s="11">
        <f>+N36+N116+N148+N183+N217+N253+N159+N262+N268</f>
        <v>942</v>
      </c>
      <c r="O271" s="11">
        <f>+O36+O116+O148+O183+O217+O253+O159+O262+O268</f>
        <v>985</v>
      </c>
      <c r="P271" s="8">
        <f>P36+P116+P148+P183+P217+P253+P262</f>
        <v>0</v>
      </c>
      <c r="Q271" s="11">
        <f>+Q36+Q116+Q148+Q183+Q217+Q253+Q159+Q262+Q268</f>
        <v>6972</v>
      </c>
      <c r="R271" s="11">
        <f>+R36+R116+R148+R183+R217+R253+R159+R262+R268</f>
        <v>5730</v>
      </c>
      <c r="S271" s="11"/>
      <c r="T271" s="11">
        <f>+T36+T116+T148+T183+T217+T253+T159+T262+T268</f>
        <v>16</v>
      </c>
      <c r="U271" s="11">
        <f>+U36+U116+U148+U183+U217+U253+U159+U262+U268</f>
        <v>8</v>
      </c>
      <c r="V271" s="11"/>
      <c r="W271" s="11">
        <f>+W36+W116+W148+W183+W217+W253+W159+W262+W268</f>
        <v>287</v>
      </c>
      <c r="X271" s="11">
        <f>+X36+X116+X148+X183+X217+X253+X159+X262+X268</f>
        <v>269</v>
      </c>
      <c r="Y271" s="11"/>
      <c r="Z271" s="11">
        <f>+Z36+Z116+Z148+Z183+Z217+Z253+Z159+Z262+Z268</f>
        <v>394</v>
      </c>
      <c r="AA271" s="11">
        <f>+AA36+AA116+AA148+AA183+AA217+AA253+AA159+AA262+AA268</f>
        <v>430</v>
      </c>
      <c r="AB271" s="8">
        <f>AB36+AB116+AB148+AB183+AB217+AB253+AB262</f>
        <v>0</v>
      </c>
      <c r="AC271" s="29">
        <f>B271+E271+H271+K271+N271+Q271+T271+W271+Z271</f>
        <v>11204</v>
      </c>
      <c r="AD271" s="29">
        <f>C271+F271+I271+L271+O271+R271+U271+X271+AA271</f>
        <v>10287</v>
      </c>
      <c r="AE271" s="31"/>
    </row>
    <row r="272" spans="1:30" s="9" customFormat="1" ht="12.75">
      <c r="A272" s="10"/>
      <c r="B272" s="11"/>
      <c r="C272" s="11"/>
      <c r="D272" s="8"/>
      <c r="E272" s="11"/>
      <c r="F272" s="11"/>
      <c r="G272" s="8"/>
      <c r="H272" s="11"/>
      <c r="I272" s="11"/>
      <c r="J272" s="8"/>
      <c r="K272" s="11"/>
      <c r="L272" s="11"/>
      <c r="M272" s="8"/>
      <c r="N272" s="11"/>
      <c r="O272" s="11"/>
      <c r="P272" s="8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8"/>
      <c r="AC272" s="11"/>
      <c r="AD272" s="11"/>
    </row>
    <row r="273" spans="2:30" ht="12.75">
      <c r="B273" s="5"/>
      <c r="C273" s="1"/>
      <c r="D273" s="5"/>
      <c r="E273" s="1"/>
      <c r="F273" s="1"/>
      <c r="G273" s="5"/>
      <c r="H273" s="1"/>
      <c r="I273" s="1"/>
      <c r="J273" s="5"/>
      <c r="K273" s="1"/>
      <c r="L273" s="1"/>
      <c r="M273" s="5"/>
      <c r="N273" s="1"/>
      <c r="O273" s="1"/>
      <c r="P273" s="5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5"/>
      <c r="AC273" s="1"/>
      <c r="AD273" s="1"/>
    </row>
    <row r="274" spans="1:30" s="9" customFormat="1" ht="12.75">
      <c r="A274" s="6" t="s">
        <v>13</v>
      </c>
      <c r="B274" s="12"/>
      <c r="C274" s="12"/>
      <c r="D274" s="13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13"/>
      <c r="AC274" s="12"/>
      <c r="AD274" s="12"/>
    </row>
    <row r="275" spans="2:30" ht="12.75">
      <c r="B275" s="1"/>
      <c r="C275" s="1"/>
      <c r="D275" s="5"/>
      <c r="AB275" s="5"/>
      <c r="AC275" s="1"/>
      <c r="AD275" s="1"/>
    </row>
    <row r="276" spans="1:30" s="9" customFormat="1" ht="12.75">
      <c r="A276" s="6" t="s">
        <v>102</v>
      </c>
      <c r="B276" s="13"/>
      <c r="C276" s="12"/>
      <c r="D276" s="13"/>
      <c r="E276" s="12"/>
      <c r="F276" s="12"/>
      <c r="G276" s="13"/>
      <c r="H276" s="12"/>
      <c r="I276" s="12"/>
      <c r="J276" s="13"/>
      <c r="K276" s="12"/>
      <c r="L276" s="12"/>
      <c r="M276" s="13"/>
      <c r="N276" s="12"/>
      <c r="O276" s="12"/>
      <c r="P276" s="13"/>
      <c r="Q276" s="12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13"/>
      <c r="AC276" s="12" t="s">
        <v>79</v>
      </c>
      <c r="AD276" s="12" t="s">
        <v>79</v>
      </c>
    </row>
    <row r="277" spans="2:30" s="9" customFormat="1" ht="12.75">
      <c r="B277" s="5"/>
      <c r="C277" s="1"/>
      <c r="D277" s="5"/>
      <c r="E277" s="1"/>
      <c r="F277" s="1"/>
      <c r="G277" s="5"/>
      <c r="H277" s="1"/>
      <c r="I277" s="1"/>
      <c r="J277" s="5"/>
      <c r="K277" s="1"/>
      <c r="L277" s="1"/>
      <c r="M277" s="5"/>
      <c r="N277" s="1"/>
      <c r="O277" s="1"/>
      <c r="P277" s="5"/>
      <c r="Q277" s="1"/>
      <c r="R277" s="25" t="s">
        <v>79</v>
      </c>
      <c r="S277" s="25"/>
      <c r="T277" s="25"/>
      <c r="U277" s="25"/>
      <c r="V277" s="25"/>
      <c r="W277" s="25"/>
      <c r="X277" s="25"/>
      <c r="Y277" s="25"/>
      <c r="Z277" s="25"/>
      <c r="AA277" s="25"/>
      <c r="AB277" s="13"/>
      <c r="AC277" s="12"/>
      <c r="AD277" s="12"/>
    </row>
    <row r="278" spans="1:30" ht="12.75">
      <c r="A278" s="6"/>
      <c r="B278" s="5"/>
      <c r="C278" s="1"/>
      <c r="D278" s="5"/>
      <c r="E278" s="1"/>
      <c r="F278" s="1"/>
      <c r="G278" s="5"/>
      <c r="H278" s="1"/>
      <c r="I278" s="1"/>
      <c r="J278" s="5"/>
      <c r="K278" s="1"/>
      <c r="L278" s="1"/>
      <c r="M278" s="5"/>
      <c r="N278" s="1"/>
      <c r="O278" s="1"/>
      <c r="P278" s="5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5"/>
      <c r="AC278" s="1"/>
      <c r="AD278" s="1"/>
    </row>
    <row r="279" spans="2:30" s="9" customFormat="1" ht="12.75">
      <c r="B279" s="13"/>
      <c r="C279" s="12"/>
      <c r="D279" s="13"/>
      <c r="E279" s="12"/>
      <c r="F279" s="12"/>
      <c r="G279" s="13"/>
      <c r="H279" s="12"/>
      <c r="I279" s="12"/>
      <c r="J279" s="13"/>
      <c r="K279" s="12"/>
      <c r="L279" s="12"/>
      <c r="M279" s="13"/>
      <c r="N279" s="12"/>
      <c r="O279" s="12"/>
      <c r="P279" s="13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3"/>
      <c r="AC279" s="12"/>
      <c r="AD279" s="12"/>
    </row>
    <row r="280" spans="1:30" ht="12.75">
      <c r="A280" s="6"/>
      <c r="B280" s="5"/>
      <c r="C280" s="1"/>
      <c r="D280" s="5"/>
      <c r="E280" s="1"/>
      <c r="F280" s="1"/>
      <c r="G280" s="5"/>
      <c r="H280" s="1"/>
      <c r="I280" s="1"/>
      <c r="J280" s="5"/>
      <c r="K280" s="1"/>
      <c r="L280" s="1"/>
      <c r="M280" s="5"/>
      <c r="N280" s="1"/>
      <c r="O280" s="1"/>
      <c r="P280" s="5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5"/>
      <c r="AC280" s="1"/>
      <c r="AD280" s="1"/>
    </row>
    <row r="281" spans="2:30" s="9" customFormat="1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2.75">
      <c r="A282" s="6"/>
      <c r="B282" s="5"/>
      <c r="C282" s="1"/>
      <c r="D282" s="5"/>
      <c r="E282" s="1"/>
      <c r="F282" s="1"/>
      <c r="G282" s="5"/>
      <c r="H282" s="1"/>
      <c r="I282" s="1"/>
      <c r="J282" s="5"/>
      <c r="K282" s="1"/>
      <c r="L282" s="1"/>
      <c r="M282" s="5"/>
      <c r="N282" s="1"/>
      <c r="O282" s="1"/>
      <c r="P282" s="5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5"/>
      <c r="AC282" s="1" t="s">
        <v>79</v>
      </c>
      <c r="AD282" s="1" t="s">
        <v>79</v>
      </c>
    </row>
    <row r="283" spans="2:30" s="9" customFormat="1" ht="12.75">
      <c r="B283" s="13"/>
      <c r="C283" s="12"/>
      <c r="D283" s="13"/>
      <c r="E283" s="12"/>
      <c r="F283" s="12"/>
      <c r="G283" s="13"/>
      <c r="H283" s="12"/>
      <c r="I283" s="12"/>
      <c r="J283" s="13"/>
      <c r="K283" s="12"/>
      <c r="L283" s="12"/>
      <c r="M283" s="13"/>
      <c r="N283" s="12"/>
      <c r="O283" s="12"/>
      <c r="P283" s="13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3"/>
      <c r="AC283" s="12"/>
      <c r="AD283" s="12"/>
    </row>
    <row r="284" spans="1:30" ht="12.75">
      <c r="A284" s="6"/>
      <c r="B284" s="5"/>
      <c r="C284" s="1"/>
      <c r="D284" s="5"/>
      <c r="E284" s="1"/>
      <c r="F284" s="1"/>
      <c r="G284" s="5"/>
      <c r="H284" s="1"/>
      <c r="I284" s="1"/>
      <c r="J284" s="5"/>
      <c r="K284" s="1"/>
      <c r="L284" s="1"/>
      <c r="M284" s="5"/>
      <c r="N284" s="1"/>
      <c r="O284" s="1"/>
      <c r="P284" s="5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5"/>
      <c r="AC284" s="1"/>
      <c r="AD284" s="1"/>
    </row>
    <row r="285" spans="2:30" s="9" customFormat="1" ht="12.75">
      <c r="B285" s="13"/>
      <c r="C285" s="12"/>
      <c r="D285" s="13"/>
      <c r="E285" s="12"/>
      <c r="F285" s="12"/>
      <c r="G285" s="13"/>
      <c r="H285" s="12"/>
      <c r="I285" s="12"/>
      <c r="J285" s="13"/>
      <c r="K285" s="12"/>
      <c r="L285" s="12"/>
      <c r="M285" s="13"/>
      <c r="N285" s="12"/>
      <c r="O285" s="12"/>
      <c r="P285" s="13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3"/>
      <c r="AC285" s="12" t="s">
        <v>79</v>
      </c>
      <c r="AD285" s="12" t="s">
        <v>79</v>
      </c>
    </row>
    <row r="286" spans="1:30" ht="12.75">
      <c r="A286" s="6"/>
      <c r="B286" s="5"/>
      <c r="C286" s="1"/>
      <c r="D286" s="5"/>
      <c r="E286" s="1"/>
      <c r="F286" s="1"/>
      <c r="G286" s="5"/>
      <c r="H286" s="1"/>
      <c r="I286" s="1"/>
      <c r="J286" s="5"/>
      <c r="K286" s="1"/>
      <c r="L286" s="1"/>
      <c r="M286" s="5"/>
      <c r="N286" s="1"/>
      <c r="O286" s="26"/>
      <c r="P286" s="5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5"/>
      <c r="AC286" s="1" t="s">
        <v>79</v>
      </c>
      <c r="AD286" s="1" t="s">
        <v>79</v>
      </c>
    </row>
    <row r="287" spans="2:30" s="9" customFormat="1" ht="12.75">
      <c r="B287" s="13"/>
      <c r="C287" s="12"/>
      <c r="D287" s="13"/>
      <c r="E287" s="12"/>
      <c r="F287" s="12"/>
      <c r="G287" s="13"/>
      <c r="H287" s="12"/>
      <c r="I287" s="12"/>
      <c r="J287" s="13"/>
      <c r="K287" s="12"/>
      <c r="L287" s="12"/>
      <c r="M287" s="13"/>
      <c r="N287" s="12"/>
      <c r="O287" s="12"/>
      <c r="P287" s="13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3"/>
      <c r="AC287" s="12" t="s">
        <v>79</v>
      </c>
      <c r="AD287" s="12" t="s">
        <v>79</v>
      </c>
    </row>
    <row r="288" spans="1:30" ht="12.75">
      <c r="A288" s="6"/>
      <c r="B288" s="5"/>
      <c r="C288" s="1"/>
      <c r="D288" s="5"/>
      <c r="E288" s="1"/>
      <c r="F288" s="1"/>
      <c r="G288" s="5"/>
      <c r="H288" s="1"/>
      <c r="I288" s="1"/>
      <c r="J288" s="5"/>
      <c r="K288" s="1"/>
      <c r="L288" s="1"/>
      <c r="M288" s="5"/>
      <c r="N288" s="1"/>
      <c r="O288" s="1"/>
      <c r="P288" s="5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5"/>
      <c r="AC288" s="1" t="s">
        <v>79</v>
      </c>
      <c r="AD288" s="1" t="s">
        <v>79</v>
      </c>
    </row>
    <row r="289" spans="2:30" s="9" customFormat="1" ht="12.75">
      <c r="B289" s="13"/>
      <c r="C289" s="12"/>
      <c r="D289" s="13"/>
      <c r="E289" s="12"/>
      <c r="F289" s="12"/>
      <c r="G289" s="13"/>
      <c r="H289" s="12"/>
      <c r="I289" s="12"/>
      <c r="J289" s="13"/>
      <c r="K289" s="12"/>
      <c r="L289" s="12"/>
      <c r="M289" s="13"/>
      <c r="N289" s="12"/>
      <c r="O289" s="12"/>
      <c r="P289" s="13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3"/>
      <c r="AC289" s="12" t="s">
        <v>79</v>
      </c>
      <c r="AD289" s="12" t="s">
        <v>79</v>
      </c>
    </row>
    <row r="290" spans="1:30" ht="12.75">
      <c r="A290" s="6"/>
      <c r="B290" s="5"/>
      <c r="C290" s="1"/>
      <c r="D290" s="5"/>
      <c r="E290" s="1"/>
      <c r="F290" s="1"/>
      <c r="G290" s="5"/>
      <c r="H290" s="1"/>
      <c r="I290" s="1"/>
      <c r="J290" s="5"/>
      <c r="K290" s="1"/>
      <c r="L290" s="1"/>
      <c r="M290" s="5"/>
      <c r="N290" s="1"/>
      <c r="O290" s="1"/>
      <c r="P290" s="5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5"/>
      <c r="AC290" s="1" t="s">
        <v>79</v>
      </c>
      <c r="AD290" s="1" t="s">
        <v>79</v>
      </c>
    </row>
    <row r="291" spans="2:30" s="9" customFormat="1" ht="12.75">
      <c r="B291" s="13"/>
      <c r="C291" s="12"/>
      <c r="D291" s="13"/>
      <c r="E291" s="12"/>
      <c r="F291" s="12"/>
      <c r="G291" s="13"/>
      <c r="H291" s="12"/>
      <c r="I291" s="12"/>
      <c r="J291" s="13"/>
      <c r="K291" s="12"/>
      <c r="L291" s="12"/>
      <c r="M291" s="13"/>
      <c r="N291" s="12"/>
      <c r="O291" s="12"/>
      <c r="P291" s="13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3"/>
      <c r="AC291" s="12" t="s">
        <v>79</v>
      </c>
      <c r="AD291" s="12" t="s">
        <v>79</v>
      </c>
    </row>
    <row r="292" spans="1:30" ht="12.75">
      <c r="A292" s="6"/>
      <c r="B292" s="5"/>
      <c r="C292" s="1"/>
      <c r="D292" s="5"/>
      <c r="E292" s="1"/>
      <c r="F292" s="1"/>
      <c r="G292" s="5"/>
      <c r="H292" s="1"/>
      <c r="I292" s="1"/>
      <c r="J292" s="5"/>
      <c r="K292" s="1"/>
      <c r="L292" s="1"/>
      <c r="M292" s="5"/>
      <c r="N292" s="1"/>
      <c r="O292" s="1"/>
      <c r="P292" s="5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5"/>
      <c r="AC292" s="1" t="s">
        <v>79</v>
      </c>
      <c r="AD292" s="1" t="s">
        <v>79</v>
      </c>
    </row>
    <row r="293" spans="1:30" s="9" customFormat="1" ht="12.75">
      <c r="A293" s="6"/>
      <c r="B293" s="13"/>
      <c r="C293" s="12"/>
      <c r="D293" s="13"/>
      <c r="E293" s="12"/>
      <c r="F293" s="12"/>
      <c r="G293" s="13"/>
      <c r="H293" s="12"/>
      <c r="I293" s="12"/>
      <c r="J293" s="13"/>
      <c r="K293" s="12"/>
      <c r="L293" s="12"/>
      <c r="M293" s="13"/>
      <c r="N293" s="12"/>
      <c r="O293" s="12"/>
      <c r="P293" s="13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3"/>
      <c r="AC293" s="12" t="s">
        <v>79</v>
      </c>
      <c r="AD293" s="12" t="s">
        <v>79</v>
      </c>
    </row>
    <row r="294" spans="2:30" ht="12.75">
      <c r="B294" s="5"/>
      <c r="C294" s="1"/>
      <c r="D294" s="5"/>
      <c r="E294" s="1"/>
      <c r="F294" s="1"/>
      <c r="G294" s="5"/>
      <c r="H294" s="1"/>
      <c r="I294" s="1"/>
      <c r="J294" s="5"/>
      <c r="K294" s="1"/>
      <c r="L294" s="1"/>
      <c r="M294" s="5"/>
      <c r="N294" s="1"/>
      <c r="O294" s="1"/>
      <c r="P294" s="5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5"/>
      <c r="AC294" s="1" t="s">
        <v>79</v>
      </c>
      <c r="AD294" s="1" t="s">
        <v>79</v>
      </c>
    </row>
    <row r="295" spans="1:30" s="9" customFormat="1" ht="12.75">
      <c r="A295" s="6"/>
      <c r="B295" s="13"/>
      <c r="C295" s="12"/>
      <c r="D295" s="13"/>
      <c r="E295" s="12"/>
      <c r="F295" s="12"/>
      <c r="G295" s="13"/>
      <c r="H295" s="12"/>
      <c r="I295" s="12"/>
      <c r="J295" s="13"/>
      <c r="K295" s="12"/>
      <c r="L295" s="12"/>
      <c r="M295" s="13"/>
      <c r="N295" s="12"/>
      <c r="O295" s="12"/>
      <c r="P295" s="13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3"/>
      <c r="AC295" s="12" t="s">
        <v>79</v>
      </c>
      <c r="AD295" s="12" t="s">
        <v>79</v>
      </c>
    </row>
    <row r="296" spans="2:30" ht="12.75">
      <c r="B296" s="5"/>
      <c r="C296" s="1"/>
      <c r="D296" s="5"/>
      <c r="E296" s="1"/>
      <c r="F296" s="1"/>
      <c r="G296" s="5"/>
      <c r="H296" s="1"/>
      <c r="I296" s="1"/>
      <c r="J296" s="5"/>
      <c r="K296" s="1"/>
      <c r="L296" s="1"/>
      <c r="M296" s="5"/>
      <c r="N296" s="1"/>
      <c r="O296" s="1"/>
      <c r="P296" s="5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5"/>
      <c r="AC296" s="1"/>
      <c r="AD296" s="1"/>
    </row>
    <row r="297" spans="1:30" s="9" customFormat="1" ht="12.75">
      <c r="A297" s="6"/>
      <c r="B297" s="13"/>
      <c r="C297" s="12"/>
      <c r="D297" s="13"/>
      <c r="E297" s="12"/>
      <c r="F297" s="12"/>
      <c r="G297" s="13"/>
      <c r="H297" s="12"/>
      <c r="I297" s="12"/>
      <c r="J297" s="13"/>
      <c r="K297" s="12"/>
      <c r="L297" s="12"/>
      <c r="M297" s="13"/>
      <c r="N297" s="12"/>
      <c r="O297" s="12"/>
      <c r="P297" s="13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3"/>
      <c r="AC297" s="12"/>
      <c r="AD297" s="12"/>
    </row>
    <row r="298" spans="2:30" ht="12.75">
      <c r="B298" s="5"/>
      <c r="C298" s="1"/>
      <c r="D298" s="5"/>
      <c r="E298" s="1"/>
      <c r="F298" s="1"/>
      <c r="G298" s="5"/>
      <c r="H298" s="1"/>
      <c r="I298" s="1"/>
      <c r="J298" s="5"/>
      <c r="K298" s="1"/>
      <c r="L298" s="1"/>
      <c r="M298" s="5"/>
      <c r="N298" s="1"/>
      <c r="O298" s="1"/>
      <c r="P298" s="5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5"/>
      <c r="AC298" s="1"/>
      <c r="AD298" s="1"/>
    </row>
    <row r="299" spans="1:30" s="9" customFormat="1" ht="12.75">
      <c r="A299" s="6"/>
      <c r="B299" s="13"/>
      <c r="C299" s="12"/>
      <c r="D299" s="13"/>
      <c r="E299" s="12"/>
      <c r="F299" s="12"/>
      <c r="G299" s="13"/>
      <c r="H299" s="12"/>
      <c r="I299" s="12"/>
      <c r="J299" s="13"/>
      <c r="K299" s="12"/>
      <c r="L299" s="12"/>
      <c r="M299" s="13"/>
      <c r="N299" s="12"/>
      <c r="O299" s="12"/>
      <c r="P299" s="13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3"/>
      <c r="AC299" s="12" t="s">
        <v>79</v>
      </c>
      <c r="AD299" s="12" t="s">
        <v>79</v>
      </c>
    </row>
    <row r="300" spans="2:30" ht="12.75">
      <c r="B300" s="5"/>
      <c r="C300" s="1"/>
      <c r="D300" s="5"/>
      <c r="E300" s="1"/>
      <c r="F300" s="1"/>
      <c r="G300" s="5"/>
      <c r="H300" s="1"/>
      <c r="I300" s="1"/>
      <c r="J300" s="5"/>
      <c r="K300" s="1"/>
      <c r="L300" s="1"/>
      <c r="M300" s="5"/>
      <c r="N300" s="1"/>
      <c r="O300" s="1"/>
      <c r="P300" s="5"/>
      <c r="Q300" s="5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5"/>
      <c r="AC300" s="1" t="s">
        <v>79</v>
      </c>
      <c r="AD300" s="1" t="s">
        <v>79</v>
      </c>
    </row>
    <row r="301" spans="1:30" s="9" customFormat="1" ht="12.75">
      <c r="A301" s="6"/>
      <c r="B301" s="13"/>
      <c r="C301" s="12"/>
      <c r="D301" s="13"/>
      <c r="E301" s="12"/>
      <c r="F301" s="12"/>
      <c r="G301" s="13"/>
      <c r="H301" s="12"/>
      <c r="I301" s="12"/>
      <c r="J301" s="13"/>
      <c r="K301" s="12"/>
      <c r="L301" s="12"/>
      <c r="M301" s="13"/>
      <c r="N301" s="12"/>
      <c r="O301" s="12"/>
      <c r="P301" s="13"/>
      <c r="Q301" s="13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3"/>
      <c r="AC301" s="12" t="s">
        <v>79</v>
      </c>
      <c r="AD301" s="12" t="s">
        <v>79</v>
      </c>
    </row>
    <row r="302" spans="2:30" ht="12.75">
      <c r="B302" s="5"/>
      <c r="C302" s="1"/>
      <c r="D302" s="5"/>
      <c r="E302" s="1"/>
      <c r="F302" s="1"/>
      <c r="G302" s="5"/>
      <c r="H302" s="1"/>
      <c r="I302" s="1"/>
      <c r="J302" s="5"/>
      <c r="K302" s="5"/>
      <c r="L302" s="1"/>
      <c r="M302" s="5"/>
      <c r="N302" s="1"/>
      <c r="O302" s="1"/>
      <c r="P302" s="5"/>
      <c r="AB302" s="5"/>
      <c r="AC302" s="1" t="s">
        <v>79</v>
      </c>
      <c r="AD302" s="1" t="s">
        <v>79</v>
      </c>
    </row>
    <row r="303" spans="1:30" s="9" customFormat="1" ht="12.75">
      <c r="A303" s="6"/>
      <c r="B303" s="13"/>
      <c r="C303" s="12"/>
      <c r="D303" s="13"/>
      <c r="E303" s="12"/>
      <c r="F303" s="12"/>
      <c r="G303" s="13"/>
      <c r="H303" s="12"/>
      <c r="I303" s="12"/>
      <c r="J303" s="13"/>
      <c r="K303" s="13"/>
      <c r="L303" s="12"/>
      <c r="M303" s="13"/>
      <c r="N303" s="12"/>
      <c r="O303" s="12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2" t="s">
        <v>79</v>
      </c>
      <c r="AD303" s="12" t="s">
        <v>79</v>
      </c>
    </row>
    <row r="304" spans="3:30" ht="12.75">
      <c r="C304" s="26"/>
      <c r="E304" s="26"/>
      <c r="F304" s="26"/>
      <c r="H304" s="26"/>
      <c r="I304" s="26"/>
      <c r="L304" s="26"/>
      <c r="N304" s="26"/>
      <c r="O304" s="26"/>
      <c r="AC304" s="26" t="s">
        <v>79</v>
      </c>
      <c r="AD304" s="26" t="s">
        <v>79</v>
      </c>
    </row>
    <row r="305" spans="1:30" s="9" customFormat="1" ht="12.75">
      <c r="A305" s="6"/>
      <c r="B305" s="6"/>
      <c r="C305" s="27"/>
      <c r="D305" s="6"/>
      <c r="E305" s="27"/>
      <c r="F305" s="27"/>
      <c r="G305" s="6"/>
      <c r="H305" s="27"/>
      <c r="I305" s="27"/>
      <c r="J305" s="6"/>
      <c r="K305" s="6"/>
      <c r="L305" s="27"/>
      <c r="M305" s="6"/>
      <c r="N305" s="27"/>
      <c r="O305" s="27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27"/>
      <c r="AD305" s="27"/>
    </row>
    <row r="306" spans="3:30" ht="12.75">
      <c r="C306" s="26"/>
      <c r="E306" s="26"/>
      <c r="F306" s="26"/>
      <c r="H306" s="26"/>
      <c r="I306" s="26"/>
      <c r="L306" s="26"/>
      <c r="N306" s="26"/>
      <c r="O306" s="26"/>
      <c r="AC306" s="26"/>
      <c r="AD306" s="26"/>
    </row>
    <row r="307" spans="1:30" s="9" customFormat="1" ht="12.75">
      <c r="A307" s="6"/>
      <c r="B307" s="6"/>
      <c r="C307" s="27"/>
      <c r="D307" s="6"/>
      <c r="E307" s="27"/>
      <c r="F307" s="27"/>
      <c r="G307" s="6"/>
      <c r="H307" s="27"/>
      <c r="I307" s="27"/>
      <c r="J307" s="6"/>
      <c r="K307" s="6"/>
      <c r="L307" s="27"/>
      <c r="M307" s="6"/>
      <c r="N307" s="27"/>
      <c r="O307" s="27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27"/>
      <c r="AD307" s="27"/>
    </row>
    <row r="308" spans="1:30" ht="12.75">
      <c r="A308" s="9" t="s">
        <v>76</v>
      </c>
      <c r="C308" s="26"/>
      <c r="E308" s="26"/>
      <c r="F308" s="26"/>
      <c r="H308" s="26"/>
      <c r="I308" s="26"/>
      <c r="L308" s="26"/>
      <c r="N308" s="26"/>
      <c r="O308" s="26"/>
      <c r="AC308" s="26"/>
      <c r="AD308" s="26"/>
    </row>
    <row r="309" spans="1:30" s="9" customFormat="1" ht="12.75">
      <c r="A309" s="6"/>
      <c r="B309" s="6"/>
      <c r="C309" s="27"/>
      <c r="D309" s="6"/>
      <c r="E309" s="27"/>
      <c r="F309" s="27"/>
      <c r="G309" s="6"/>
      <c r="H309" s="27"/>
      <c r="I309" s="27"/>
      <c r="J309" s="6"/>
      <c r="K309" s="6"/>
      <c r="L309" s="27"/>
      <c r="M309" s="6"/>
      <c r="N309" s="27"/>
      <c r="O309" s="27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27"/>
      <c r="AD309" s="27"/>
    </row>
    <row r="310" spans="3:30" ht="12.75">
      <c r="C310" s="26"/>
      <c r="E310" s="26"/>
      <c r="F310" s="26"/>
      <c r="H310" s="26"/>
      <c r="I310" s="26"/>
      <c r="L310" s="26"/>
      <c r="N310" s="26"/>
      <c r="O310" s="26"/>
      <c r="AC310" s="26"/>
      <c r="AD310" s="26"/>
    </row>
    <row r="311" spans="1:30" s="9" customFormat="1" ht="12.75">
      <c r="A311" s="6"/>
      <c r="B311" s="6"/>
      <c r="C311" s="27"/>
      <c r="D311" s="6"/>
      <c r="E311" s="27"/>
      <c r="F311" s="27"/>
      <c r="G311" s="6"/>
      <c r="H311" s="27"/>
      <c r="I311" s="27"/>
      <c r="J311" s="6"/>
      <c r="K311" s="6"/>
      <c r="L311" s="27"/>
      <c r="M311" s="6"/>
      <c r="N311" s="27"/>
      <c r="O311" s="27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27"/>
      <c r="AD311" s="27"/>
    </row>
    <row r="312" spans="1:30" ht="12.75">
      <c r="A312" s="9" t="s">
        <v>76</v>
      </c>
      <c r="C312" s="26"/>
      <c r="E312" s="26"/>
      <c r="F312" s="26"/>
      <c r="H312" s="26"/>
      <c r="I312" s="26"/>
      <c r="L312" s="26"/>
      <c r="N312" s="26"/>
      <c r="O312" s="26"/>
      <c r="AC312" s="26"/>
      <c r="AD312" s="26"/>
    </row>
    <row r="313" spans="1:30" s="9" customFormat="1" ht="12.75">
      <c r="A313" s="6"/>
      <c r="B313" s="6"/>
      <c r="C313" s="27"/>
      <c r="D313" s="6"/>
      <c r="E313" s="27"/>
      <c r="F313" s="27"/>
      <c r="G313" s="6"/>
      <c r="H313" s="27"/>
      <c r="I313" s="27"/>
      <c r="J313" s="6"/>
      <c r="K313" s="6"/>
      <c r="L313" s="27"/>
      <c r="M313" s="6"/>
      <c r="N313" s="27"/>
      <c r="O313" s="27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27"/>
      <c r="AD313" s="27"/>
    </row>
    <row r="314" spans="3:30" ht="12.75">
      <c r="C314" s="26"/>
      <c r="F314" s="26"/>
      <c r="H314" s="26"/>
      <c r="I314" s="26"/>
      <c r="L314" s="26"/>
      <c r="N314" s="26"/>
      <c r="O314" s="26"/>
      <c r="AC314" s="26"/>
      <c r="AD314" s="26"/>
    </row>
    <row r="315" spans="1:30" s="9" customFormat="1" ht="12.75">
      <c r="A315" s="6"/>
      <c r="B315" s="6"/>
      <c r="C315" s="27"/>
      <c r="D315" s="6"/>
      <c r="E315" s="6"/>
      <c r="F315" s="27"/>
      <c r="G315" s="6"/>
      <c r="H315" s="27"/>
      <c r="I315" s="27"/>
      <c r="J315" s="6"/>
      <c r="K315" s="6"/>
      <c r="L315" s="27"/>
      <c r="M315" s="6"/>
      <c r="N315" s="27"/>
      <c r="O315" s="27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27"/>
      <c r="AD315" s="27"/>
    </row>
    <row r="316" spans="3:30" ht="12.75">
      <c r="C316" s="26"/>
      <c r="H316" s="26"/>
      <c r="I316" s="26"/>
      <c r="L316" s="26"/>
      <c r="N316" s="26"/>
      <c r="O316" s="26"/>
      <c r="AC316" s="26"/>
      <c r="AD316" s="26"/>
    </row>
    <row r="317" spans="1:30" s="9" customFormat="1" ht="12.75">
      <c r="A317" s="6"/>
      <c r="B317" s="6"/>
      <c r="C317" s="27"/>
      <c r="D317" s="6"/>
      <c r="E317" s="6"/>
      <c r="F317" s="6"/>
      <c r="G317" s="6"/>
      <c r="H317" s="27"/>
      <c r="I317" s="27"/>
      <c r="J317" s="6"/>
      <c r="K317" s="6"/>
      <c r="L317" s="27"/>
      <c r="M317" s="6"/>
      <c r="N317" s="27"/>
      <c r="O317" s="27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27"/>
      <c r="AD317" s="27"/>
    </row>
    <row r="318" spans="3:30" ht="12.75">
      <c r="C318" s="26"/>
      <c r="H318" s="26"/>
      <c r="I318" s="26"/>
      <c r="L318" s="26"/>
      <c r="O318" s="26"/>
      <c r="AC318" s="26"/>
      <c r="AD318" s="26"/>
    </row>
    <row r="319" spans="1:30" s="9" customFormat="1" ht="12.75">
      <c r="A319" s="6"/>
      <c r="B319" s="6"/>
      <c r="C319" s="27"/>
      <c r="D319" s="6"/>
      <c r="E319" s="6"/>
      <c r="F319" s="6"/>
      <c r="G319" s="6"/>
      <c r="H319" s="27"/>
      <c r="I319" s="27"/>
      <c r="J319" s="6"/>
      <c r="K319" s="6"/>
      <c r="L319" s="27"/>
      <c r="M319" s="6"/>
      <c r="N319" s="6"/>
      <c r="O319" s="27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27"/>
      <c r="AD319" s="27"/>
    </row>
    <row r="320" spans="3:30" ht="12.75">
      <c r="C320" s="26"/>
      <c r="H320" s="26"/>
      <c r="I320" s="26"/>
      <c r="L320" s="26"/>
      <c r="O320" s="26"/>
      <c r="AC320" s="26"/>
      <c r="AD320" s="26"/>
    </row>
    <row r="321" spans="1:30" s="9" customFormat="1" ht="12.75">
      <c r="A321" s="6"/>
      <c r="B321" s="6"/>
      <c r="C321" s="27"/>
      <c r="D321" s="6"/>
      <c r="E321" s="6"/>
      <c r="F321" s="6"/>
      <c r="G321" s="6"/>
      <c r="H321" s="27"/>
      <c r="I321" s="27"/>
      <c r="J321" s="6"/>
      <c r="K321" s="6"/>
      <c r="L321" s="27"/>
      <c r="M321" s="6"/>
      <c r="N321" s="6"/>
      <c r="O321" s="27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27"/>
      <c r="AD321" s="27"/>
    </row>
    <row r="322" spans="3:30" ht="12.75">
      <c r="C322" s="26"/>
      <c r="H322" s="26"/>
      <c r="I322" s="26"/>
      <c r="L322" s="26"/>
      <c r="O322" s="26"/>
      <c r="AC322" s="26"/>
      <c r="AD322" s="26"/>
    </row>
    <row r="323" spans="1:30" s="9" customFormat="1" ht="12.75">
      <c r="A323" s="6"/>
      <c r="B323" s="6"/>
      <c r="C323" s="27"/>
      <c r="D323" s="6"/>
      <c r="E323" s="6"/>
      <c r="F323" s="6"/>
      <c r="G323" s="6"/>
      <c r="H323" s="6"/>
      <c r="I323" s="27"/>
      <c r="J323" s="6"/>
      <c r="K323" s="6"/>
      <c r="L323" s="27"/>
      <c r="M323" s="6"/>
      <c r="N323" s="6"/>
      <c r="O323" s="27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27"/>
      <c r="AD323" s="27"/>
    </row>
    <row r="324" spans="3:30" ht="12.75">
      <c r="C324" s="26"/>
      <c r="I324" s="26"/>
      <c r="L324" s="26"/>
      <c r="O324" s="26"/>
      <c r="AC324" s="26"/>
      <c r="AD324" s="26"/>
    </row>
    <row r="325" spans="2:30" s="9" customFormat="1" ht="12.75">
      <c r="B325" s="6"/>
      <c r="C325" s="27"/>
      <c r="D325" s="6"/>
      <c r="E325" s="6"/>
      <c r="F325" s="6"/>
      <c r="G325" s="6"/>
      <c r="H325" s="6"/>
      <c r="I325" s="27"/>
      <c r="J325" s="6"/>
      <c r="K325" s="6"/>
      <c r="L325" s="27"/>
      <c r="M325" s="6"/>
      <c r="N325" s="6"/>
      <c r="O325" s="27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27"/>
      <c r="AD325" s="27"/>
    </row>
    <row r="326" spans="1:30" ht="12.75">
      <c r="A326" s="6"/>
      <c r="C326" s="26"/>
      <c r="I326" s="26"/>
      <c r="L326" s="26"/>
      <c r="O326" s="26"/>
      <c r="AC326" s="26"/>
      <c r="AD326" s="26"/>
    </row>
    <row r="327" spans="2:30" s="9" customFormat="1" ht="12.75">
      <c r="B327" s="6"/>
      <c r="C327" s="27"/>
      <c r="D327" s="6"/>
      <c r="E327" s="6"/>
      <c r="F327" s="6"/>
      <c r="G327" s="6"/>
      <c r="H327" s="6"/>
      <c r="I327" s="27"/>
      <c r="J327" s="6"/>
      <c r="K327" s="6"/>
      <c r="L327" s="27"/>
      <c r="M327" s="6"/>
      <c r="N327" s="6"/>
      <c r="O327" s="27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27"/>
      <c r="AD327" s="27"/>
    </row>
    <row r="328" spans="1:30" ht="12.75">
      <c r="A328" s="6"/>
      <c r="C328" s="26"/>
      <c r="I328" s="26"/>
      <c r="L328" s="26"/>
      <c r="O328" s="26"/>
      <c r="AC328" s="26"/>
      <c r="AD328" s="26"/>
    </row>
    <row r="329" spans="2:30" s="9" customFormat="1" ht="12.75">
      <c r="B329" s="6"/>
      <c r="C329" s="27"/>
      <c r="D329" s="6"/>
      <c r="E329" s="6"/>
      <c r="F329" s="6"/>
      <c r="G329" s="6"/>
      <c r="H329" s="6"/>
      <c r="I329" s="27"/>
      <c r="J329" s="6"/>
      <c r="K329" s="6"/>
      <c r="L329" s="27"/>
      <c r="M329" s="6"/>
      <c r="N329" s="6"/>
      <c r="O329" s="27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27"/>
      <c r="AD329" s="27"/>
    </row>
    <row r="330" spans="1:30" ht="12.75">
      <c r="A330" s="6"/>
      <c r="C330" s="26"/>
      <c r="I330" s="26"/>
      <c r="L330" s="26"/>
      <c r="O330" s="26"/>
      <c r="AC330" s="26"/>
      <c r="AD330" s="26"/>
    </row>
    <row r="331" spans="2:30" s="9" customFormat="1" ht="12.75">
      <c r="B331" s="6"/>
      <c r="C331" s="27"/>
      <c r="D331" s="6"/>
      <c r="E331" s="6"/>
      <c r="F331" s="6"/>
      <c r="G331" s="6"/>
      <c r="H331" s="6"/>
      <c r="I331" s="27"/>
      <c r="J331" s="6"/>
      <c r="K331" s="6"/>
      <c r="L331" s="27"/>
      <c r="M331" s="6"/>
      <c r="N331" s="6"/>
      <c r="O331" s="27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27"/>
      <c r="AD331" s="27"/>
    </row>
    <row r="332" spans="1:30" ht="12.75">
      <c r="A332" s="6"/>
      <c r="C332" s="26"/>
      <c r="I332" s="26"/>
      <c r="L332" s="26"/>
      <c r="O332" s="26"/>
      <c r="AC332" s="26"/>
      <c r="AD332" s="26"/>
    </row>
    <row r="333" spans="2:30" s="9" customFormat="1" ht="12.75">
      <c r="B333" s="6"/>
      <c r="C333" s="27"/>
      <c r="D333" s="6"/>
      <c r="E333" s="6"/>
      <c r="F333" s="6"/>
      <c r="G333" s="6"/>
      <c r="H333" s="6"/>
      <c r="I333" s="27"/>
      <c r="J333" s="6"/>
      <c r="K333" s="6"/>
      <c r="L333" s="27"/>
      <c r="M333" s="6"/>
      <c r="N333" s="6"/>
      <c r="O333" s="27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27"/>
      <c r="AD333" s="27"/>
    </row>
    <row r="334" spans="1:30" ht="12.75">
      <c r="A334" s="6"/>
      <c r="C334" s="26"/>
      <c r="I334" s="26"/>
      <c r="L334" s="26"/>
      <c r="O334" s="26"/>
      <c r="AC334" s="26"/>
      <c r="AD334" s="26"/>
    </row>
    <row r="335" spans="2:30" s="9" customFormat="1" ht="12.75">
      <c r="B335" s="6"/>
      <c r="C335" s="27"/>
      <c r="D335" s="6"/>
      <c r="E335" s="6"/>
      <c r="F335" s="6"/>
      <c r="G335" s="6"/>
      <c r="H335" s="6"/>
      <c r="I335" s="27"/>
      <c r="J335" s="6"/>
      <c r="K335" s="6"/>
      <c r="L335" s="27"/>
      <c r="M335" s="6"/>
      <c r="N335" s="6"/>
      <c r="O335" s="27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27"/>
      <c r="AD335" s="27"/>
    </row>
    <row r="336" spans="1:30" ht="12.75">
      <c r="A336" s="6"/>
      <c r="C336" s="26"/>
      <c r="I336" s="26"/>
      <c r="L336" s="26"/>
      <c r="O336" s="26"/>
      <c r="AC336" s="26"/>
      <c r="AD336" s="26"/>
    </row>
    <row r="337" spans="2:30" s="9" customFormat="1" ht="12.75">
      <c r="B337" s="6"/>
      <c r="C337" s="27"/>
      <c r="D337" s="6"/>
      <c r="E337" s="6"/>
      <c r="F337" s="6"/>
      <c r="G337" s="6"/>
      <c r="H337" s="6"/>
      <c r="I337" s="27"/>
      <c r="J337" s="6"/>
      <c r="K337" s="6"/>
      <c r="L337" s="27"/>
      <c r="M337" s="6"/>
      <c r="N337" s="6"/>
      <c r="O337" s="27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27"/>
      <c r="AD337" s="27"/>
    </row>
    <row r="338" spans="1:30" ht="12.75">
      <c r="A338" s="6"/>
      <c r="C338" s="26"/>
      <c r="I338" s="26"/>
      <c r="L338" s="26"/>
      <c r="O338" s="26"/>
      <c r="AC338" s="26"/>
      <c r="AD338" s="26"/>
    </row>
    <row r="339" spans="2:30" s="9" customFormat="1" ht="12.75">
      <c r="B339" s="6"/>
      <c r="C339" s="27"/>
      <c r="D339" s="6"/>
      <c r="E339" s="6"/>
      <c r="F339" s="6"/>
      <c r="G339" s="6"/>
      <c r="H339" s="6"/>
      <c r="I339" s="27"/>
      <c r="J339" s="6"/>
      <c r="K339" s="6"/>
      <c r="L339" s="27"/>
      <c r="M339" s="6"/>
      <c r="N339" s="6"/>
      <c r="O339" s="27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27"/>
      <c r="AD339" s="27"/>
    </row>
    <row r="340" spans="1:30" ht="12.75">
      <c r="A340" s="6"/>
      <c r="C340" s="26"/>
      <c r="I340" s="26"/>
      <c r="L340" s="26"/>
      <c r="O340" s="26"/>
      <c r="AC340" s="26"/>
      <c r="AD340" s="26"/>
    </row>
    <row r="341" spans="2:30" s="9" customFormat="1" ht="12.75">
      <c r="B341" s="6"/>
      <c r="C341" s="27"/>
      <c r="D341" s="6"/>
      <c r="E341" s="6"/>
      <c r="F341" s="6"/>
      <c r="G341" s="6"/>
      <c r="H341" s="6"/>
      <c r="I341" s="27"/>
      <c r="J341" s="6"/>
      <c r="K341" s="6"/>
      <c r="L341" s="27"/>
      <c r="M341" s="6"/>
      <c r="N341" s="6"/>
      <c r="O341" s="27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27"/>
      <c r="AD341" s="27"/>
    </row>
    <row r="342" spans="1:30" ht="12.75">
      <c r="A342" s="6"/>
      <c r="C342" s="26"/>
      <c r="I342" s="26"/>
      <c r="L342" s="26"/>
      <c r="O342" s="26"/>
      <c r="AC342" s="26"/>
      <c r="AD342" s="26"/>
    </row>
    <row r="343" spans="2:30" s="9" customFormat="1" ht="12.75">
      <c r="B343" s="6"/>
      <c r="C343" s="27"/>
      <c r="D343" s="6"/>
      <c r="E343" s="6"/>
      <c r="F343" s="6"/>
      <c r="G343" s="6"/>
      <c r="H343" s="6"/>
      <c r="I343" s="27"/>
      <c r="J343" s="6"/>
      <c r="K343" s="6"/>
      <c r="L343" s="27"/>
      <c r="M343" s="6"/>
      <c r="N343" s="6"/>
      <c r="O343" s="27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27"/>
      <c r="AD343" s="27"/>
    </row>
    <row r="344" spans="1:30" ht="12.75">
      <c r="A344" s="6"/>
      <c r="C344" s="26"/>
      <c r="I344" s="26"/>
      <c r="L344" s="26"/>
      <c r="O344" s="26"/>
      <c r="AC344" s="26"/>
      <c r="AD344" s="26"/>
    </row>
    <row r="345" spans="2:30" s="9" customFormat="1" ht="12.75">
      <c r="B345" s="6"/>
      <c r="C345" s="27"/>
      <c r="D345" s="6"/>
      <c r="E345" s="6"/>
      <c r="F345" s="6"/>
      <c r="G345" s="6"/>
      <c r="H345" s="6"/>
      <c r="I345" s="27"/>
      <c r="J345" s="6"/>
      <c r="K345" s="6"/>
      <c r="L345" s="27"/>
      <c r="M345" s="6"/>
      <c r="N345" s="6"/>
      <c r="O345" s="27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27"/>
      <c r="AD345" s="27"/>
    </row>
    <row r="346" spans="1:30" ht="12.75">
      <c r="A346" s="6"/>
      <c r="C346" s="26"/>
      <c r="I346" s="26"/>
      <c r="L346" s="26"/>
      <c r="O346" s="26"/>
      <c r="AC346" s="26"/>
      <c r="AD346" s="26"/>
    </row>
    <row r="347" spans="2:30" s="9" customFormat="1" ht="12.75">
      <c r="B347" s="6"/>
      <c r="C347" s="27"/>
      <c r="D347" s="6"/>
      <c r="E347" s="6"/>
      <c r="F347" s="6"/>
      <c r="G347" s="6"/>
      <c r="H347" s="6"/>
      <c r="I347" s="27"/>
      <c r="J347" s="6"/>
      <c r="K347" s="6"/>
      <c r="L347" s="27"/>
      <c r="M347" s="6"/>
      <c r="N347" s="6"/>
      <c r="O347" s="27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27"/>
      <c r="AD347" s="27"/>
    </row>
    <row r="348" spans="1:30" ht="12.75">
      <c r="A348" s="6"/>
      <c r="C348" s="26"/>
      <c r="I348" s="26"/>
      <c r="L348" s="26"/>
      <c r="O348" s="26"/>
      <c r="AC348" s="26"/>
      <c r="AD348" s="26"/>
    </row>
    <row r="349" spans="2:30" s="9" customFormat="1" ht="12.75">
      <c r="B349" s="6"/>
      <c r="C349" s="27"/>
      <c r="D349" s="6"/>
      <c r="E349" s="6"/>
      <c r="F349" s="6"/>
      <c r="G349" s="6"/>
      <c r="H349" s="6"/>
      <c r="I349" s="27"/>
      <c r="J349" s="6"/>
      <c r="K349" s="6"/>
      <c r="L349" s="27"/>
      <c r="M349" s="6"/>
      <c r="N349" s="6"/>
      <c r="O349" s="27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27"/>
      <c r="AD349" s="27"/>
    </row>
    <row r="350" spans="1:30" ht="12.75">
      <c r="A350" s="6"/>
      <c r="C350" s="26"/>
      <c r="I350" s="26"/>
      <c r="L350" s="26"/>
      <c r="O350" s="26"/>
      <c r="AC350" s="26"/>
      <c r="AD350" s="26"/>
    </row>
    <row r="351" spans="2:30" s="9" customFormat="1" ht="12.75">
      <c r="B351" s="6"/>
      <c r="C351" s="27"/>
      <c r="D351" s="6"/>
      <c r="E351" s="6"/>
      <c r="F351" s="6"/>
      <c r="G351" s="6"/>
      <c r="H351" s="6"/>
      <c r="I351" s="27"/>
      <c r="J351" s="6"/>
      <c r="K351" s="6"/>
      <c r="L351" s="27"/>
      <c r="M351" s="6"/>
      <c r="N351" s="6"/>
      <c r="O351" s="27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27"/>
      <c r="AD351" s="27"/>
    </row>
    <row r="352" spans="1:30" ht="12.75">
      <c r="A352" s="6"/>
      <c r="C352" s="26"/>
      <c r="I352" s="26"/>
      <c r="L352" s="26"/>
      <c r="O352" s="26"/>
      <c r="AC352" s="26"/>
      <c r="AD352" s="26"/>
    </row>
    <row r="353" spans="2:30" s="9" customFormat="1" ht="12.75">
      <c r="B353" s="6"/>
      <c r="C353" s="27"/>
      <c r="D353" s="6"/>
      <c r="E353" s="6"/>
      <c r="F353" s="6"/>
      <c r="G353" s="6"/>
      <c r="H353" s="6"/>
      <c r="I353" s="27"/>
      <c r="J353" s="6"/>
      <c r="K353" s="6"/>
      <c r="L353" s="27"/>
      <c r="M353" s="6"/>
      <c r="N353" s="6"/>
      <c r="O353" s="27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27"/>
      <c r="AD353" s="27"/>
    </row>
    <row r="354" spans="1:30" ht="12.75">
      <c r="A354" s="6"/>
      <c r="C354" s="26"/>
      <c r="I354" s="26"/>
      <c r="L354" s="26"/>
      <c r="O354" s="26"/>
      <c r="AC354" s="26"/>
      <c r="AD354" s="26"/>
    </row>
    <row r="355" spans="2:30" s="9" customFormat="1" ht="12.75">
      <c r="B355" s="6"/>
      <c r="C355" s="27"/>
      <c r="D355" s="6"/>
      <c r="E355" s="6"/>
      <c r="F355" s="6"/>
      <c r="G355" s="6"/>
      <c r="H355" s="6"/>
      <c r="I355" s="27"/>
      <c r="J355" s="6"/>
      <c r="K355" s="6"/>
      <c r="L355" s="27"/>
      <c r="M355" s="6"/>
      <c r="N355" s="6"/>
      <c r="O355" s="27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27"/>
      <c r="AD355" s="27"/>
    </row>
    <row r="356" spans="1:30" ht="12.75">
      <c r="A356" s="6"/>
      <c r="C356" s="26"/>
      <c r="I356" s="26"/>
      <c r="L356" s="26"/>
      <c r="O356" s="26"/>
      <c r="AC356" s="26"/>
      <c r="AD356" s="26"/>
    </row>
    <row r="357" spans="2:30" s="9" customFormat="1" ht="12.75">
      <c r="B357" s="6"/>
      <c r="C357" s="27"/>
      <c r="D357" s="6"/>
      <c r="E357" s="6"/>
      <c r="F357" s="6"/>
      <c r="G357" s="6"/>
      <c r="H357" s="6"/>
      <c r="I357" s="27"/>
      <c r="J357" s="6"/>
      <c r="K357" s="6"/>
      <c r="L357" s="27"/>
      <c r="M357" s="6"/>
      <c r="N357" s="6"/>
      <c r="O357" s="27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27"/>
      <c r="AD357" s="27"/>
    </row>
    <row r="358" spans="1:30" ht="12.75">
      <c r="A358" s="6"/>
      <c r="C358" s="26"/>
      <c r="I358" s="26"/>
      <c r="L358" s="26"/>
      <c r="O358" s="26"/>
      <c r="AC358" s="26"/>
      <c r="AD358" s="26"/>
    </row>
    <row r="359" spans="2:30" s="9" customFormat="1" ht="12.75">
      <c r="B359" s="6"/>
      <c r="C359" s="27"/>
      <c r="D359" s="6"/>
      <c r="E359" s="6"/>
      <c r="F359" s="6"/>
      <c r="G359" s="6"/>
      <c r="H359" s="6"/>
      <c r="I359" s="27"/>
      <c r="J359" s="6"/>
      <c r="K359" s="6"/>
      <c r="L359" s="27"/>
      <c r="M359" s="6"/>
      <c r="N359" s="6"/>
      <c r="O359" s="27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27"/>
      <c r="AD359" s="27"/>
    </row>
    <row r="360" spans="1:30" ht="12.75">
      <c r="A360" s="6"/>
      <c r="C360" s="26"/>
      <c r="I360" s="26"/>
      <c r="L360" s="26"/>
      <c r="O360" s="26"/>
      <c r="AC360" s="26"/>
      <c r="AD360" s="26"/>
    </row>
    <row r="361" spans="2:30" s="9" customFormat="1" ht="12.75">
      <c r="B361" s="6"/>
      <c r="C361" s="27"/>
      <c r="D361" s="6"/>
      <c r="E361" s="6"/>
      <c r="F361" s="6"/>
      <c r="G361" s="6"/>
      <c r="H361" s="6"/>
      <c r="I361" s="27"/>
      <c r="J361" s="6"/>
      <c r="K361" s="6"/>
      <c r="L361" s="27"/>
      <c r="M361" s="6"/>
      <c r="N361" s="6"/>
      <c r="O361" s="27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27"/>
      <c r="AD361" s="27"/>
    </row>
    <row r="362" spans="1:30" ht="12.75">
      <c r="A362" s="6"/>
      <c r="C362" s="26"/>
      <c r="I362" s="26"/>
      <c r="L362" s="26"/>
      <c r="O362" s="26"/>
      <c r="AC362" s="26"/>
      <c r="AD362" s="26"/>
    </row>
    <row r="363" spans="2:30" s="9" customFormat="1" ht="12.75">
      <c r="B363" s="6"/>
      <c r="C363" s="27"/>
      <c r="D363" s="6"/>
      <c r="E363" s="6"/>
      <c r="F363" s="6"/>
      <c r="G363" s="6"/>
      <c r="H363" s="6"/>
      <c r="I363" s="27"/>
      <c r="J363" s="6"/>
      <c r="K363" s="6"/>
      <c r="L363" s="27"/>
      <c r="M363" s="6"/>
      <c r="N363" s="6"/>
      <c r="O363" s="27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27"/>
      <c r="AD363" s="27"/>
    </row>
    <row r="364" spans="1:30" ht="12.75">
      <c r="A364" s="6"/>
      <c r="C364" s="26"/>
      <c r="I364" s="26"/>
      <c r="L364" s="26"/>
      <c r="O364" s="26"/>
      <c r="AC364" s="26"/>
      <c r="AD364" s="26"/>
    </row>
    <row r="365" spans="2:30" s="9" customFormat="1" ht="12.75">
      <c r="B365" s="6"/>
      <c r="C365" s="27"/>
      <c r="D365" s="6"/>
      <c r="E365" s="6"/>
      <c r="F365" s="6"/>
      <c r="G365" s="6"/>
      <c r="H365" s="6"/>
      <c r="I365" s="27"/>
      <c r="J365" s="6"/>
      <c r="K365" s="6"/>
      <c r="L365" s="27"/>
      <c r="M365" s="6"/>
      <c r="N365" s="6"/>
      <c r="O365" s="27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27"/>
      <c r="AD365" s="27"/>
    </row>
    <row r="366" spans="1:30" ht="12.75">
      <c r="A366" s="6"/>
      <c r="C366" s="26"/>
      <c r="I366" s="26"/>
      <c r="L366" s="26"/>
      <c r="O366" s="26"/>
      <c r="AC366" s="26"/>
      <c r="AD366" s="26"/>
    </row>
    <row r="367" spans="2:30" s="9" customFormat="1" ht="12.75">
      <c r="B367" s="6"/>
      <c r="C367" s="27"/>
      <c r="D367" s="6"/>
      <c r="E367" s="6"/>
      <c r="F367" s="6"/>
      <c r="G367" s="6"/>
      <c r="H367" s="6"/>
      <c r="I367" s="27"/>
      <c r="J367" s="6"/>
      <c r="K367" s="6"/>
      <c r="L367" s="27"/>
      <c r="M367" s="6"/>
      <c r="N367" s="6"/>
      <c r="O367" s="27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27"/>
      <c r="AD367" s="27"/>
    </row>
    <row r="368" spans="1:30" ht="12.75">
      <c r="A368" s="6"/>
      <c r="C368" s="26"/>
      <c r="I368" s="26"/>
      <c r="L368" s="26"/>
      <c r="O368" s="26"/>
      <c r="AC368" s="26"/>
      <c r="AD368" s="26"/>
    </row>
    <row r="369" spans="2:30" s="9" customFormat="1" ht="12.75">
      <c r="B369" s="6"/>
      <c r="C369" s="27"/>
      <c r="D369" s="6"/>
      <c r="E369" s="6"/>
      <c r="F369" s="6"/>
      <c r="G369" s="6"/>
      <c r="H369" s="6"/>
      <c r="I369" s="27"/>
      <c r="J369" s="6"/>
      <c r="K369" s="6"/>
      <c r="L369" s="27"/>
      <c r="M369" s="6"/>
      <c r="N369" s="6"/>
      <c r="O369" s="27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27"/>
      <c r="AD369" s="27"/>
    </row>
    <row r="370" spans="1:30" ht="12.75">
      <c r="A370" s="6"/>
      <c r="C370" s="26"/>
      <c r="I370" s="26"/>
      <c r="L370" s="26"/>
      <c r="O370" s="26"/>
      <c r="AC370" s="26"/>
      <c r="AD370" s="26"/>
    </row>
    <row r="371" spans="2:30" s="9" customFormat="1" ht="12.75">
      <c r="B371" s="6"/>
      <c r="C371" s="27"/>
      <c r="D371" s="6"/>
      <c r="E371" s="6"/>
      <c r="F371" s="6"/>
      <c r="G371" s="6"/>
      <c r="H371" s="6"/>
      <c r="I371" s="27"/>
      <c r="J371" s="6"/>
      <c r="K371" s="6"/>
      <c r="L371" s="27"/>
      <c r="M371" s="6"/>
      <c r="N371" s="6"/>
      <c r="O371" s="27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27"/>
      <c r="AD371" s="27"/>
    </row>
    <row r="372" spans="1:30" ht="12.75">
      <c r="A372" s="6"/>
      <c r="C372" s="26"/>
      <c r="I372" s="26"/>
      <c r="L372" s="26"/>
      <c r="O372" s="26"/>
      <c r="AC372" s="26"/>
      <c r="AD372" s="26"/>
    </row>
    <row r="373" spans="2:30" s="9" customFormat="1" ht="12.75">
      <c r="B373" s="6"/>
      <c r="C373" s="27"/>
      <c r="D373" s="6"/>
      <c r="E373" s="6"/>
      <c r="F373" s="6"/>
      <c r="G373" s="6"/>
      <c r="H373" s="6"/>
      <c r="I373" s="27"/>
      <c r="J373" s="6"/>
      <c r="K373" s="6"/>
      <c r="L373" s="27"/>
      <c r="M373" s="6"/>
      <c r="N373" s="6"/>
      <c r="O373" s="27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27"/>
      <c r="AD373" s="27"/>
    </row>
    <row r="374" spans="1:30" ht="12.75">
      <c r="A374" s="6"/>
      <c r="C374" s="26"/>
      <c r="I374" s="26"/>
      <c r="L374" s="26"/>
      <c r="O374" s="26"/>
      <c r="AC374" s="26"/>
      <c r="AD374" s="26"/>
    </row>
    <row r="375" spans="2:30" s="9" customFormat="1" ht="12.75">
      <c r="B375" s="6"/>
      <c r="C375" s="27"/>
      <c r="D375" s="6"/>
      <c r="E375" s="6"/>
      <c r="F375" s="6"/>
      <c r="G375" s="6"/>
      <c r="H375" s="6"/>
      <c r="I375" s="27"/>
      <c r="J375" s="6"/>
      <c r="K375" s="6"/>
      <c r="L375" s="27"/>
      <c r="M375" s="6"/>
      <c r="N375" s="6"/>
      <c r="O375" s="27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27"/>
      <c r="AD375" s="27"/>
    </row>
    <row r="376" spans="1:30" ht="12.75">
      <c r="A376" s="6"/>
      <c r="C376" s="26"/>
      <c r="I376" s="26"/>
      <c r="L376" s="26"/>
      <c r="O376" s="26"/>
      <c r="AC376" s="26"/>
      <c r="AD376" s="26"/>
    </row>
    <row r="377" spans="2:30" s="9" customFormat="1" ht="12.75">
      <c r="B377" s="6"/>
      <c r="C377" s="27"/>
      <c r="D377" s="6"/>
      <c r="E377" s="6"/>
      <c r="F377" s="6"/>
      <c r="G377" s="6"/>
      <c r="H377" s="6"/>
      <c r="I377" s="27"/>
      <c r="J377" s="6"/>
      <c r="K377" s="6"/>
      <c r="L377" s="27"/>
      <c r="M377" s="6"/>
      <c r="N377" s="6"/>
      <c r="O377" s="27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27"/>
      <c r="AD377" s="27"/>
    </row>
    <row r="378" spans="1:30" ht="12.75">
      <c r="A378" s="6"/>
      <c r="C378" s="26"/>
      <c r="I378" s="26"/>
      <c r="L378" s="26"/>
      <c r="O378" s="26"/>
      <c r="AC378" s="26"/>
      <c r="AD378" s="26"/>
    </row>
    <row r="379" spans="2:30" s="9" customFormat="1" ht="12.75">
      <c r="B379" s="6"/>
      <c r="C379" s="27"/>
      <c r="D379" s="6"/>
      <c r="E379" s="6"/>
      <c r="F379" s="6"/>
      <c r="G379" s="6"/>
      <c r="H379" s="6"/>
      <c r="I379" s="27"/>
      <c r="J379" s="6"/>
      <c r="K379" s="6"/>
      <c r="L379" s="27"/>
      <c r="M379" s="6"/>
      <c r="N379" s="6"/>
      <c r="O379" s="27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27"/>
      <c r="AD379" s="27"/>
    </row>
    <row r="380" spans="1:30" ht="12.75">
      <c r="A380" s="6"/>
      <c r="C380" s="26"/>
      <c r="I380" s="26"/>
      <c r="L380" s="26"/>
      <c r="O380" s="26"/>
      <c r="AC380" s="26"/>
      <c r="AD380" s="26"/>
    </row>
    <row r="381" spans="2:30" s="9" customFormat="1" ht="12.75">
      <c r="B381" s="6"/>
      <c r="C381" s="27"/>
      <c r="D381" s="6"/>
      <c r="E381" s="6"/>
      <c r="F381" s="6"/>
      <c r="G381" s="6"/>
      <c r="H381" s="6"/>
      <c r="I381" s="27"/>
      <c r="J381" s="6"/>
      <c r="K381" s="6"/>
      <c r="L381" s="27"/>
      <c r="M381" s="6"/>
      <c r="N381" s="6"/>
      <c r="O381" s="27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27"/>
      <c r="AD381" s="27"/>
    </row>
    <row r="382" spans="1:30" ht="12.75">
      <c r="A382" s="6"/>
      <c r="C382" s="26"/>
      <c r="I382" s="26"/>
      <c r="L382" s="26"/>
      <c r="O382" s="26"/>
      <c r="AC382" s="26"/>
      <c r="AD382" s="26"/>
    </row>
    <row r="383" spans="2:30" s="9" customFormat="1" ht="12.75">
      <c r="B383" s="6"/>
      <c r="C383" s="27"/>
      <c r="D383" s="6"/>
      <c r="E383" s="6"/>
      <c r="F383" s="6"/>
      <c r="G383" s="6"/>
      <c r="H383" s="6"/>
      <c r="I383" s="27"/>
      <c r="J383" s="6"/>
      <c r="K383" s="6"/>
      <c r="L383" s="27"/>
      <c r="M383" s="6"/>
      <c r="N383" s="6"/>
      <c r="O383" s="27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27"/>
      <c r="AD383" s="27"/>
    </row>
    <row r="384" spans="1:30" ht="12.75">
      <c r="A384" s="6"/>
      <c r="C384" s="26"/>
      <c r="I384" s="26"/>
      <c r="L384" s="26"/>
      <c r="O384" s="26"/>
      <c r="AC384" s="26"/>
      <c r="AD384" s="26"/>
    </row>
    <row r="385" spans="2:30" s="9" customFormat="1" ht="12.75">
      <c r="B385" s="6"/>
      <c r="C385" s="27"/>
      <c r="D385" s="6"/>
      <c r="E385" s="6"/>
      <c r="F385" s="6"/>
      <c r="G385" s="6"/>
      <c r="H385" s="6"/>
      <c r="I385" s="27"/>
      <c r="J385" s="6"/>
      <c r="K385" s="6"/>
      <c r="L385" s="27"/>
      <c r="M385" s="6"/>
      <c r="N385" s="6"/>
      <c r="O385" s="27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27"/>
      <c r="AD385" s="27"/>
    </row>
    <row r="386" spans="1:30" ht="12.75">
      <c r="A386" s="6"/>
      <c r="C386" s="26"/>
      <c r="I386" s="26"/>
      <c r="L386" s="26"/>
      <c r="O386" s="26"/>
      <c r="AC386" s="26"/>
      <c r="AD386" s="26"/>
    </row>
    <row r="387" spans="2:30" s="9" customFormat="1" ht="12.75">
      <c r="B387" s="6"/>
      <c r="C387" s="27"/>
      <c r="D387" s="6"/>
      <c r="E387" s="6"/>
      <c r="F387" s="6"/>
      <c r="G387" s="6"/>
      <c r="H387" s="6"/>
      <c r="I387" s="27"/>
      <c r="J387" s="6"/>
      <c r="K387" s="6"/>
      <c r="L387" s="27"/>
      <c r="M387" s="6"/>
      <c r="N387" s="6"/>
      <c r="O387" s="27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27"/>
      <c r="AD387" s="27"/>
    </row>
    <row r="388" spans="1:30" ht="12.75">
      <c r="A388" s="6"/>
      <c r="C388" s="26"/>
      <c r="I388" s="26"/>
      <c r="L388" s="26"/>
      <c r="O388" s="26"/>
      <c r="AC388" s="26"/>
      <c r="AD388" s="26"/>
    </row>
    <row r="389" spans="2:30" s="9" customFormat="1" ht="12.75">
      <c r="B389" s="6"/>
      <c r="C389" s="27"/>
      <c r="D389" s="6"/>
      <c r="E389" s="6"/>
      <c r="F389" s="6"/>
      <c r="G389" s="6"/>
      <c r="H389" s="6"/>
      <c r="I389" s="27"/>
      <c r="J389" s="6"/>
      <c r="K389" s="6"/>
      <c r="L389" s="27"/>
      <c r="M389" s="6"/>
      <c r="N389" s="6"/>
      <c r="O389" s="27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27"/>
      <c r="AD389" s="6"/>
    </row>
    <row r="390" spans="1:29" ht="12.75">
      <c r="A390" s="6"/>
      <c r="C390" s="26"/>
      <c r="I390" s="26"/>
      <c r="L390" s="26"/>
      <c r="O390" s="26"/>
      <c r="AC390" s="26"/>
    </row>
    <row r="391" spans="2:30" s="9" customFormat="1" ht="12.75">
      <c r="B391" s="6"/>
      <c r="C391" s="27"/>
      <c r="D391" s="6"/>
      <c r="E391" s="6"/>
      <c r="F391" s="6"/>
      <c r="G391" s="6"/>
      <c r="H391" s="6"/>
      <c r="I391" s="27"/>
      <c r="J391" s="6"/>
      <c r="K391" s="6"/>
      <c r="L391" s="27"/>
      <c r="M391" s="6"/>
      <c r="N391" s="6"/>
      <c r="O391" s="27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27"/>
      <c r="AD391" s="6"/>
    </row>
    <row r="392" spans="1:29" ht="12.75">
      <c r="A392" s="6"/>
      <c r="C392" s="26"/>
      <c r="I392" s="26"/>
      <c r="L392" s="26"/>
      <c r="O392" s="26"/>
      <c r="AC392" s="26"/>
    </row>
    <row r="393" spans="2:30" s="9" customFormat="1" ht="12.75">
      <c r="B393" s="6"/>
      <c r="C393" s="27"/>
      <c r="D393" s="6"/>
      <c r="E393" s="6"/>
      <c r="F393" s="6"/>
      <c r="G393" s="6"/>
      <c r="H393" s="6"/>
      <c r="I393" s="27"/>
      <c r="J393" s="6"/>
      <c r="K393" s="6"/>
      <c r="L393" s="27"/>
      <c r="M393" s="6"/>
      <c r="N393" s="6"/>
      <c r="O393" s="27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27"/>
      <c r="AD393" s="6"/>
    </row>
    <row r="394" spans="1:29" ht="12.75">
      <c r="A394" s="6"/>
      <c r="C394" s="26"/>
      <c r="I394" s="26"/>
      <c r="L394" s="26"/>
      <c r="O394" s="26"/>
      <c r="AC394" s="26"/>
    </row>
    <row r="395" spans="2:30" s="9" customFormat="1" ht="12.75">
      <c r="B395" s="6"/>
      <c r="C395" s="27"/>
      <c r="D395" s="6"/>
      <c r="E395" s="6"/>
      <c r="F395" s="6"/>
      <c r="G395" s="6"/>
      <c r="H395" s="6"/>
      <c r="I395" s="27"/>
      <c r="J395" s="6"/>
      <c r="K395" s="6"/>
      <c r="L395" s="27"/>
      <c r="M395" s="6"/>
      <c r="N395" s="6"/>
      <c r="O395" s="27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27"/>
      <c r="AD395" s="6"/>
    </row>
    <row r="396" spans="1:29" ht="12.75">
      <c r="A396" s="6"/>
      <c r="C396" s="26"/>
      <c r="I396" s="26"/>
      <c r="L396" s="26"/>
      <c r="O396" s="26"/>
      <c r="AC396" s="26"/>
    </row>
    <row r="397" spans="2:30" s="9" customFormat="1" ht="12.75">
      <c r="B397" s="6"/>
      <c r="C397" s="27"/>
      <c r="D397" s="6"/>
      <c r="E397" s="6"/>
      <c r="F397" s="6"/>
      <c r="G397" s="6"/>
      <c r="H397" s="6"/>
      <c r="I397" s="27"/>
      <c r="J397" s="6"/>
      <c r="K397" s="6"/>
      <c r="L397" s="27"/>
      <c r="M397" s="6"/>
      <c r="N397" s="6"/>
      <c r="O397" s="27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27"/>
      <c r="AD397" s="6"/>
    </row>
    <row r="398" spans="1:29" ht="12.75">
      <c r="A398" s="6"/>
      <c r="C398" s="26"/>
      <c r="I398" s="26"/>
      <c r="L398" s="26"/>
      <c r="O398" s="26"/>
      <c r="AC398" s="26"/>
    </row>
    <row r="399" spans="2:30" s="9" customFormat="1" ht="12.75">
      <c r="B399" s="6"/>
      <c r="C399" s="27"/>
      <c r="D399" s="6"/>
      <c r="E399" s="6"/>
      <c r="F399" s="6"/>
      <c r="G399" s="6"/>
      <c r="H399" s="6"/>
      <c r="I399" s="27"/>
      <c r="J399" s="6"/>
      <c r="K399" s="6"/>
      <c r="L399" s="27"/>
      <c r="M399" s="6"/>
      <c r="N399" s="6"/>
      <c r="O399" s="27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27"/>
      <c r="AD399" s="6"/>
    </row>
    <row r="400" spans="1:29" ht="12.75">
      <c r="A400" s="6"/>
      <c r="C400" s="26"/>
      <c r="I400" s="26"/>
      <c r="L400" s="26"/>
      <c r="O400" s="26"/>
      <c r="AC400" s="26"/>
    </row>
    <row r="401" spans="2:30" s="9" customFormat="1" ht="12.75">
      <c r="B401" s="6"/>
      <c r="C401" s="27"/>
      <c r="D401" s="6"/>
      <c r="E401" s="6"/>
      <c r="F401" s="6"/>
      <c r="G401" s="6"/>
      <c r="H401" s="6"/>
      <c r="I401" s="27"/>
      <c r="J401" s="6"/>
      <c r="K401" s="6"/>
      <c r="L401" s="27"/>
      <c r="M401" s="6"/>
      <c r="N401" s="6"/>
      <c r="O401" s="27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27"/>
      <c r="AD401" s="6"/>
    </row>
    <row r="402" spans="1:29" ht="12.75">
      <c r="A402" s="6"/>
      <c r="C402" s="26"/>
      <c r="I402" s="26"/>
      <c r="L402" s="26"/>
      <c r="O402" s="26"/>
      <c r="AC402" s="26"/>
    </row>
    <row r="403" spans="2:30" s="9" customFormat="1" ht="12.75">
      <c r="B403" s="6"/>
      <c r="C403" s="27"/>
      <c r="D403" s="6"/>
      <c r="E403" s="6"/>
      <c r="F403" s="6"/>
      <c r="G403" s="6"/>
      <c r="H403" s="6"/>
      <c r="I403" s="27"/>
      <c r="J403" s="6"/>
      <c r="K403" s="6"/>
      <c r="L403" s="27"/>
      <c r="M403" s="6"/>
      <c r="N403" s="6"/>
      <c r="O403" s="27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27"/>
      <c r="AD403" s="6"/>
    </row>
    <row r="404" spans="1:29" ht="12.75">
      <c r="A404" s="6"/>
      <c r="C404" s="26"/>
      <c r="I404" s="26"/>
      <c r="L404" s="26"/>
      <c r="O404" s="26"/>
      <c r="AC404" s="26"/>
    </row>
    <row r="405" spans="2:30" s="9" customFormat="1" ht="12.75">
      <c r="B405" s="6"/>
      <c r="C405" s="27"/>
      <c r="D405" s="6"/>
      <c r="E405" s="6"/>
      <c r="F405" s="6"/>
      <c r="G405" s="6"/>
      <c r="H405" s="6"/>
      <c r="I405" s="27"/>
      <c r="J405" s="6"/>
      <c r="K405" s="6"/>
      <c r="L405" s="27"/>
      <c r="M405" s="6"/>
      <c r="N405" s="6"/>
      <c r="O405" s="27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27"/>
      <c r="AD405" s="6"/>
    </row>
    <row r="406" spans="1:29" ht="12.75">
      <c r="A406" s="6"/>
      <c r="C406" s="26"/>
      <c r="I406" s="26"/>
      <c r="L406" s="26"/>
      <c r="O406" s="26"/>
      <c r="AC406" s="26"/>
    </row>
    <row r="407" spans="2:30" s="9" customFormat="1" ht="12.75">
      <c r="B407" s="6"/>
      <c r="C407" s="27"/>
      <c r="D407" s="6"/>
      <c r="E407" s="6"/>
      <c r="F407" s="6"/>
      <c r="G407" s="6"/>
      <c r="H407" s="6"/>
      <c r="I407" s="27"/>
      <c r="J407" s="6"/>
      <c r="K407" s="6"/>
      <c r="L407" s="27"/>
      <c r="M407" s="6"/>
      <c r="N407" s="6"/>
      <c r="O407" s="27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27"/>
      <c r="AD407" s="6"/>
    </row>
    <row r="408" spans="1:29" ht="12.75">
      <c r="A408" s="6"/>
      <c r="C408" s="26"/>
      <c r="I408" s="26"/>
      <c r="L408" s="26"/>
      <c r="O408" s="26"/>
      <c r="AC408" s="26"/>
    </row>
    <row r="409" spans="2:30" s="9" customFormat="1" ht="12.75">
      <c r="B409" s="6"/>
      <c r="C409" s="27"/>
      <c r="D409" s="6"/>
      <c r="E409" s="6"/>
      <c r="F409" s="6"/>
      <c r="G409" s="6"/>
      <c r="H409" s="6"/>
      <c r="I409" s="27"/>
      <c r="J409" s="6"/>
      <c r="K409" s="6"/>
      <c r="L409" s="27"/>
      <c r="M409" s="6"/>
      <c r="N409" s="6"/>
      <c r="O409" s="27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27"/>
      <c r="AD409" s="6"/>
    </row>
    <row r="410" spans="1:29" ht="12.75">
      <c r="A410" s="6"/>
      <c r="C410" s="26"/>
      <c r="I410" s="26"/>
      <c r="L410" s="26"/>
      <c r="O410" s="26"/>
      <c r="AC410" s="26"/>
    </row>
    <row r="411" spans="2:30" s="9" customFormat="1" ht="12.75">
      <c r="B411" s="6"/>
      <c r="C411" s="27"/>
      <c r="D411" s="6"/>
      <c r="E411" s="6"/>
      <c r="F411" s="6"/>
      <c r="G411" s="6"/>
      <c r="H411" s="6"/>
      <c r="I411" s="27"/>
      <c r="J411" s="6"/>
      <c r="K411" s="6"/>
      <c r="L411" s="27"/>
      <c r="M411" s="6"/>
      <c r="N411" s="6"/>
      <c r="O411" s="27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27"/>
      <c r="AD411" s="6"/>
    </row>
    <row r="412" spans="1:29" ht="12.75">
      <c r="A412" s="6"/>
      <c r="C412" s="26"/>
      <c r="I412" s="26"/>
      <c r="L412" s="26"/>
      <c r="O412" s="26"/>
      <c r="AC412" s="26"/>
    </row>
    <row r="413" spans="2:30" s="9" customFormat="1" ht="12.75">
      <c r="B413" s="6"/>
      <c r="C413" s="27"/>
      <c r="D413" s="6"/>
      <c r="E413" s="6"/>
      <c r="F413" s="6"/>
      <c r="G413" s="6"/>
      <c r="H413" s="6"/>
      <c r="I413" s="27"/>
      <c r="J413" s="6"/>
      <c r="K413" s="6"/>
      <c r="L413" s="27"/>
      <c r="M413" s="6"/>
      <c r="N413" s="6"/>
      <c r="O413" s="27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27"/>
      <c r="AD413" s="6"/>
    </row>
    <row r="414" spans="1:29" ht="12.75">
      <c r="A414" s="6"/>
      <c r="C414" s="26"/>
      <c r="I414" s="26"/>
      <c r="L414" s="26"/>
      <c r="O414" s="26"/>
      <c r="AC414" s="26"/>
    </row>
    <row r="415" spans="2:30" s="9" customFormat="1" ht="12.75">
      <c r="B415" s="6"/>
      <c r="C415" s="27"/>
      <c r="D415" s="6"/>
      <c r="E415" s="6"/>
      <c r="F415" s="6"/>
      <c r="G415" s="6"/>
      <c r="H415" s="6"/>
      <c r="I415" s="27"/>
      <c r="J415" s="6"/>
      <c r="K415" s="6"/>
      <c r="L415" s="27"/>
      <c r="M415" s="6"/>
      <c r="N415" s="6"/>
      <c r="O415" s="27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27"/>
      <c r="AD415" s="6"/>
    </row>
    <row r="416" spans="1:29" ht="12.75">
      <c r="A416" s="6"/>
      <c r="C416" s="26"/>
      <c r="I416" s="26"/>
      <c r="L416" s="26"/>
      <c r="O416" s="26"/>
      <c r="AC416" s="26"/>
    </row>
    <row r="417" spans="2:30" s="9" customFormat="1" ht="12.75">
      <c r="B417" s="6"/>
      <c r="C417" s="27"/>
      <c r="D417" s="6"/>
      <c r="E417" s="6"/>
      <c r="F417" s="6"/>
      <c r="G417" s="6"/>
      <c r="H417" s="6"/>
      <c r="I417" s="27"/>
      <c r="J417" s="6"/>
      <c r="K417" s="6"/>
      <c r="L417" s="27"/>
      <c r="M417" s="6"/>
      <c r="N417" s="6"/>
      <c r="O417" s="27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27"/>
      <c r="AD417" s="6"/>
    </row>
    <row r="418" spans="1:29" ht="12.75">
      <c r="A418" s="6"/>
      <c r="C418" s="26"/>
      <c r="I418" s="26"/>
      <c r="L418" s="26"/>
      <c r="O418" s="26"/>
      <c r="AC418" s="26"/>
    </row>
    <row r="419" spans="2:30" s="9" customFormat="1" ht="12.75">
      <c r="B419" s="6"/>
      <c r="C419" s="27"/>
      <c r="D419" s="6"/>
      <c r="E419" s="6"/>
      <c r="F419" s="6"/>
      <c r="G419" s="6"/>
      <c r="H419" s="6"/>
      <c r="I419" s="27"/>
      <c r="J419" s="6"/>
      <c r="K419" s="6"/>
      <c r="L419" s="27"/>
      <c r="M419" s="6"/>
      <c r="N419" s="6"/>
      <c r="O419" s="27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27"/>
      <c r="AD419" s="6"/>
    </row>
    <row r="420" spans="1:29" ht="12.75">
      <c r="A420" s="6"/>
      <c r="C420" s="26"/>
      <c r="I420" s="26"/>
      <c r="L420" s="26"/>
      <c r="O420" s="26"/>
      <c r="AC420" s="26"/>
    </row>
    <row r="421" spans="2:30" s="9" customFormat="1" ht="12.75">
      <c r="B421" s="6"/>
      <c r="C421" s="27"/>
      <c r="D421" s="6"/>
      <c r="E421" s="6"/>
      <c r="F421" s="6"/>
      <c r="G421" s="6"/>
      <c r="H421" s="6"/>
      <c r="I421" s="27"/>
      <c r="J421" s="6"/>
      <c r="K421" s="6"/>
      <c r="L421" s="27"/>
      <c r="M421" s="6"/>
      <c r="N421" s="6"/>
      <c r="O421" s="27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27"/>
      <c r="AD421" s="6"/>
    </row>
    <row r="422" spans="1:29" ht="12.75">
      <c r="A422" s="6"/>
      <c r="C422" s="26"/>
      <c r="I422" s="26"/>
      <c r="L422" s="26"/>
      <c r="O422" s="26"/>
      <c r="AC422" s="26"/>
    </row>
    <row r="423" spans="2:30" s="9" customFormat="1" ht="12.75">
      <c r="B423" s="6"/>
      <c r="C423" s="27"/>
      <c r="D423" s="6"/>
      <c r="E423" s="6"/>
      <c r="F423" s="6"/>
      <c r="G423" s="6"/>
      <c r="H423" s="6"/>
      <c r="I423" s="27"/>
      <c r="J423" s="6"/>
      <c r="K423" s="6"/>
      <c r="L423" s="27"/>
      <c r="M423" s="6"/>
      <c r="N423" s="6"/>
      <c r="O423" s="27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27"/>
      <c r="AD423" s="6"/>
    </row>
    <row r="424" spans="1:29" ht="12.75">
      <c r="A424" s="6"/>
      <c r="C424" s="26"/>
      <c r="I424" s="26"/>
      <c r="L424" s="26"/>
      <c r="O424" s="26"/>
      <c r="AC424" s="26"/>
    </row>
    <row r="425" spans="2:30" s="9" customFormat="1" ht="12.75">
      <c r="B425" s="6"/>
      <c r="C425" s="27"/>
      <c r="D425" s="6"/>
      <c r="E425" s="6"/>
      <c r="F425" s="6"/>
      <c r="G425" s="6"/>
      <c r="H425" s="6"/>
      <c r="I425" s="27"/>
      <c r="J425" s="6"/>
      <c r="K425" s="6"/>
      <c r="L425" s="27"/>
      <c r="M425" s="6"/>
      <c r="N425" s="6"/>
      <c r="O425" s="27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27"/>
      <c r="AD425" s="6"/>
    </row>
    <row r="426" spans="1:29" ht="12.75">
      <c r="A426" s="6"/>
      <c r="C426" s="26"/>
      <c r="I426" s="26"/>
      <c r="L426" s="26"/>
      <c r="O426" s="26"/>
      <c r="AC426" s="26"/>
    </row>
    <row r="427" spans="2:30" s="9" customFormat="1" ht="12.75">
      <c r="B427" s="6"/>
      <c r="C427" s="27"/>
      <c r="D427" s="6"/>
      <c r="E427" s="6"/>
      <c r="F427" s="6"/>
      <c r="G427" s="6"/>
      <c r="H427" s="6"/>
      <c r="I427" s="27"/>
      <c r="J427" s="6"/>
      <c r="K427" s="6"/>
      <c r="L427" s="27"/>
      <c r="M427" s="6"/>
      <c r="N427" s="6"/>
      <c r="O427" s="27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27"/>
      <c r="AD427" s="6"/>
    </row>
    <row r="428" spans="1:29" ht="12.75">
      <c r="A428" s="6"/>
      <c r="C428" s="26"/>
      <c r="I428" s="26"/>
      <c r="L428" s="26"/>
      <c r="O428" s="26"/>
      <c r="AC428" s="26"/>
    </row>
    <row r="429" spans="2:30" s="9" customFormat="1" ht="12.75">
      <c r="B429" s="6"/>
      <c r="C429" s="27"/>
      <c r="D429" s="6"/>
      <c r="E429" s="6"/>
      <c r="F429" s="6"/>
      <c r="G429" s="6"/>
      <c r="H429" s="6"/>
      <c r="I429" s="27"/>
      <c r="J429" s="6"/>
      <c r="K429" s="6"/>
      <c r="L429" s="27"/>
      <c r="M429" s="6"/>
      <c r="N429" s="6"/>
      <c r="O429" s="27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27"/>
      <c r="AD429" s="6"/>
    </row>
    <row r="430" spans="1:29" ht="12.75">
      <c r="A430" s="6"/>
      <c r="C430" s="26"/>
      <c r="I430" s="26"/>
      <c r="L430" s="26"/>
      <c r="O430" s="26"/>
      <c r="AC430" s="26"/>
    </row>
    <row r="431" spans="2:30" s="9" customFormat="1" ht="12.75">
      <c r="B431" s="6"/>
      <c r="C431" s="27"/>
      <c r="D431" s="6"/>
      <c r="E431" s="6"/>
      <c r="F431" s="6"/>
      <c r="G431" s="6"/>
      <c r="H431" s="6"/>
      <c r="I431" s="27"/>
      <c r="J431" s="6"/>
      <c r="K431" s="6"/>
      <c r="L431" s="27"/>
      <c r="M431" s="6"/>
      <c r="N431" s="6"/>
      <c r="O431" s="27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27"/>
      <c r="AD431" s="6"/>
    </row>
    <row r="432" spans="1:29" ht="12.75">
      <c r="A432" s="6"/>
      <c r="C432" s="26"/>
      <c r="I432" s="26"/>
      <c r="L432" s="26"/>
      <c r="O432" s="26"/>
      <c r="AC432" s="26"/>
    </row>
    <row r="433" spans="2:30" s="9" customFormat="1" ht="12.75">
      <c r="B433" s="6"/>
      <c r="C433" s="27"/>
      <c r="D433" s="6"/>
      <c r="E433" s="6"/>
      <c r="F433" s="6"/>
      <c r="G433" s="6"/>
      <c r="H433" s="6"/>
      <c r="I433" s="27"/>
      <c r="J433" s="6"/>
      <c r="K433" s="6"/>
      <c r="L433" s="27"/>
      <c r="M433" s="6"/>
      <c r="N433" s="6"/>
      <c r="O433" s="27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27"/>
      <c r="AD433" s="6"/>
    </row>
    <row r="434" spans="1:29" ht="12.75">
      <c r="A434" s="6"/>
      <c r="C434" s="26"/>
      <c r="I434" s="26"/>
      <c r="L434" s="26"/>
      <c r="O434" s="26"/>
      <c r="AC434" s="26"/>
    </row>
    <row r="435" spans="2:30" s="9" customFormat="1" ht="12.75">
      <c r="B435" s="6"/>
      <c r="C435" s="27"/>
      <c r="D435" s="6"/>
      <c r="E435" s="6"/>
      <c r="F435" s="6"/>
      <c r="G435" s="6"/>
      <c r="H435" s="6"/>
      <c r="I435" s="27"/>
      <c r="J435" s="6"/>
      <c r="K435" s="6"/>
      <c r="L435" s="27"/>
      <c r="M435" s="6"/>
      <c r="N435" s="6"/>
      <c r="O435" s="27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27"/>
      <c r="AD435" s="6"/>
    </row>
    <row r="436" spans="1:29" ht="12.75">
      <c r="A436" s="6"/>
      <c r="C436" s="26"/>
      <c r="I436" s="26"/>
      <c r="L436" s="26"/>
      <c r="O436" s="26"/>
      <c r="AC436" s="26"/>
    </row>
    <row r="437" spans="2:30" s="9" customFormat="1" ht="12.75">
      <c r="B437" s="6"/>
      <c r="C437" s="27"/>
      <c r="D437" s="6"/>
      <c r="E437" s="6"/>
      <c r="F437" s="6"/>
      <c r="G437" s="6"/>
      <c r="H437" s="6"/>
      <c r="I437" s="27"/>
      <c r="J437" s="6"/>
      <c r="K437" s="6"/>
      <c r="L437" s="27"/>
      <c r="M437" s="6"/>
      <c r="N437" s="6"/>
      <c r="O437" s="27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27"/>
      <c r="AD437" s="6"/>
    </row>
    <row r="438" spans="1:29" ht="12.75">
      <c r="A438" s="6"/>
      <c r="C438" s="26"/>
      <c r="I438" s="26"/>
      <c r="L438" s="26"/>
      <c r="O438" s="26"/>
      <c r="AC438" s="26"/>
    </row>
    <row r="439" spans="2:30" s="9" customFormat="1" ht="12.75">
      <c r="B439" s="6"/>
      <c r="C439" s="27"/>
      <c r="D439" s="6"/>
      <c r="E439" s="6"/>
      <c r="F439" s="6"/>
      <c r="G439" s="6"/>
      <c r="H439" s="6"/>
      <c r="I439" s="27"/>
      <c r="J439" s="6"/>
      <c r="K439" s="6"/>
      <c r="L439" s="27"/>
      <c r="M439" s="6"/>
      <c r="N439" s="6"/>
      <c r="O439" s="27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27"/>
      <c r="AD439" s="6"/>
    </row>
    <row r="440" spans="1:29" ht="12.75">
      <c r="A440" s="6"/>
      <c r="C440" s="26"/>
      <c r="I440" s="26"/>
      <c r="L440" s="26"/>
      <c r="O440" s="26"/>
      <c r="AC440" s="26"/>
    </row>
    <row r="441" spans="2:30" s="9" customFormat="1" ht="12.75">
      <c r="B441" s="6"/>
      <c r="C441" s="27"/>
      <c r="D441" s="6"/>
      <c r="E441" s="6"/>
      <c r="F441" s="6"/>
      <c r="G441" s="6"/>
      <c r="H441" s="6"/>
      <c r="I441" s="27"/>
      <c r="J441" s="6"/>
      <c r="K441" s="6"/>
      <c r="L441" s="27"/>
      <c r="M441" s="6"/>
      <c r="N441" s="6"/>
      <c r="O441" s="27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27"/>
      <c r="AD441" s="6"/>
    </row>
    <row r="442" spans="1:29" ht="12.75">
      <c r="A442" s="6"/>
      <c r="C442" s="26"/>
      <c r="I442" s="26"/>
      <c r="L442" s="26"/>
      <c r="O442" s="26"/>
      <c r="AC442" s="26"/>
    </row>
    <row r="443" spans="2:30" s="9" customFormat="1" ht="12.75">
      <c r="B443" s="6"/>
      <c r="C443" s="27"/>
      <c r="D443" s="6"/>
      <c r="E443" s="6"/>
      <c r="F443" s="6"/>
      <c r="G443" s="6"/>
      <c r="H443" s="6"/>
      <c r="I443" s="27"/>
      <c r="J443" s="6"/>
      <c r="K443" s="6"/>
      <c r="L443" s="27"/>
      <c r="M443" s="6"/>
      <c r="N443" s="6"/>
      <c r="O443" s="27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27"/>
      <c r="AD443" s="6"/>
    </row>
    <row r="444" spans="1:29" ht="12.75">
      <c r="A444" s="6"/>
      <c r="C444" s="26"/>
      <c r="I444" s="26"/>
      <c r="L444" s="26"/>
      <c r="O444" s="26"/>
      <c r="AC444" s="26"/>
    </row>
    <row r="445" spans="2:30" s="9" customFormat="1" ht="12.75">
      <c r="B445" s="6"/>
      <c r="C445" s="27"/>
      <c r="D445" s="6"/>
      <c r="E445" s="6"/>
      <c r="F445" s="6"/>
      <c r="G445" s="6"/>
      <c r="H445" s="6"/>
      <c r="I445" s="27"/>
      <c r="J445" s="6"/>
      <c r="K445" s="6"/>
      <c r="L445" s="27"/>
      <c r="M445" s="6"/>
      <c r="N445" s="6"/>
      <c r="O445" s="27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27"/>
      <c r="AD445" s="6"/>
    </row>
    <row r="446" spans="1:29" ht="12.75">
      <c r="A446" s="6"/>
      <c r="C446" s="26"/>
      <c r="I446" s="26"/>
      <c r="L446" s="26"/>
      <c r="O446" s="26"/>
      <c r="AC446" s="26"/>
    </row>
    <row r="447" spans="2:30" s="9" customFormat="1" ht="12.75">
      <c r="B447" s="6"/>
      <c r="C447" s="27"/>
      <c r="D447" s="6"/>
      <c r="E447" s="6"/>
      <c r="F447" s="6"/>
      <c r="G447" s="6"/>
      <c r="H447" s="6"/>
      <c r="I447" s="27"/>
      <c r="J447" s="6"/>
      <c r="K447" s="6"/>
      <c r="L447" s="27"/>
      <c r="M447" s="6"/>
      <c r="N447" s="6"/>
      <c r="O447" s="27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27"/>
      <c r="AD447" s="6"/>
    </row>
    <row r="448" spans="1:29" ht="12.75">
      <c r="A448" s="6"/>
      <c r="C448" s="26"/>
      <c r="I448" s="26"/>
      <c r="L448" s="26"/>
      <c r="O448" s="26"/>
      <c r="AC448" s="26"/>
    </row>
    <row r="449" spans="2:30" s="9" customFormat="1" ht="12.75">
      <c r="B449" s="6"/>
      <c r="C449" s="27"/>
      <c r="D449" s="6"/>
      <c r="E449" s="6"/>
      <c r="F449" s="6"/>
      <c r="G449" s="6"/>
      <c r="H449" s="6"/>
      <c r="I449" s="27"/>
      <c r="J449" s="6"/>
      <c r="K449" s="6"/>
      <c r="L449" s="27"/>
      <c r="M449" s="6"/>
      <c r="N449" s="6"/>
      <c r="O449" s="27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27"/>
      <c r="AD449" s="6"/>
    </row>
    <row r="450" spans="1:29" ht="12.75">
      <c r="A450" s="6"/>
      <c r="C450" s="26"/>
      <c r="I450" s="26"/>
      <c r="L450" s="26"/>
      <c r="O450" s="26"/>
      <c r="AC450" s="26"/>
    </row>
    <row r="451" spans="2:30" s="9" customFormat="1" ht="12.75">
      <c r="B451" s="6"/>
      <c r="C451" s="27"/>
      <c r="D451" s="6"/>
      <c r="E451" s="6"/>
      <c r="F451" s="6"/>
      <c r="G451" s="6"/>
      <c r="H451" s="6"/>
      <c r="I451" s="27"/>
      <c r="J451" s="6"/>
      <c r="K451" s="6"/>
      <c r="L451" s="27"/>
      <c r="M451" s="6"/>
      <c r="N451" s="6"/>
      <c r="O451" s="27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27"/>
      <c r="AD451" s="6"/>
    </row>
    <row r="452" spans="1:29" ht="12.75">
      <c r="A452" s="6"/>
      <c r="C452" s="26"/>
      <c r="I452" s="26"/>
      <c r="L452" s="26"/>
      <c r="O452" s="26"/>
      <c r="AC452" s="26"/>
    </row>
    <row r="453" spans="2:30" s="9" customFormat="1" ht="12.75">
      <c r="B453" s="6"/>
      <c r="C453" s="27"/>
      <c r="D453" s="6"/>
      <c r="E453" s="6"/>
      <c r="F453" s="6"/>
      <c r="G453" s="6"/>
      <c r="H453" s="6"/>
      <c r="I453" s="27"/>
      <c r="J453" s="6"/>
      <c r="K453" s="6"/>
      <c r="L453" s="27"/>
      <c r="M453" s="6"/>
      <c r="N453" s="6"/>
      <c r="O453" s="27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27"/>
      <c r="AD453" s="6"/>
    </row>
    <row r="454" spans="1:29" ht="12.75">
      <c r="A454" s="6"/>
      <c r="C454" s="26"/>
      <c r="I454" s="26"/>
      <c r="L454" s="26"/>
      <c r="O454" s="26"/>
      <c r="AC454" s="26"/>
    </row>
    <row r="455" spans="2:30" s="9" customFormat="1" ht="12.75">
      <c r="B455" s="6"/>
      <c r="C455" s="27"/>
      <c r="D455" s="6"/>
      <c r="E455" s="6"/>
      <c r="F455" s="6"/>
      <c r="G455" s="6"/>
      <c r="H455" s="6"/>
      <c r="I455" s="27"/>
      <c r="J455" s="6"/>
      <c r="K455" s="6"/>
      <c r="L455" s="27"/>
      <c r="M455" s="6"/>
      <c r="N455" s="6"/>
      <c r="O455" s="27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27"/>
      <c r="AD455" s="6"/>
    </row>
    <row r="456" spans="1:29" ht="12.75">
      <c r="A456" s="6"/>
      <c r="C456" s="26"/>
      <c r="I456" s="26"/>
      <c r="L456" s="26"/>
      <c r="O456" s="26"/>
      <c r="AC456" s="26"/>
    </row>
    <row r="457" spans="2:30" s="9" customFormat="1" ht="12.75">
      <c r="B457" s="6"/>
      <c r="C457" s="27"/>
      <c r="D457" s="6"/>
      <c r="E457" s="6"/>
      <c r="F457" s="6"/>
      <c r="G457" s="6"/>
      <c r="H457" s="6"/>
      <c r="I457" s="27"/>
      <c r="J457" s="6"/>
      <c r="K457" s="6"/>
      <c r="L457" s="27"/>
      <c r="M457" s="6"/>
      <c r="N457" s="6"/>
      <c r="O457" s="27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27"/>
      <c r="AD457" s="6"/>
    </row>
    <row r="458" spans="1:29" ht="12.75">
      <c r="A458" s="6"/>
      <c r="C458" s="26"/>
      <c r="I458" s="26"/>
      <c r="L458" s="26"/>
      <c r="O458" s="26"/>
      <c r="AC458" s="26"/>
    </row>
    <row r="459" spans="2:30" s="9" customFormat="1" ht="12.75">
      <c r="B459" s="6"/>
      <c r="C459" s="27"/>
      <c r="D459" s="6"/>
      <c r="E459" s="6"/>
      <c r="F459" s="6"/>
      <c r="G459" s="6"/>
      <c r="H459" s="6"/>
      <c r="I459" s="27"/>
      <c r="J459" s="6"/>
      <c r="K459" s="6"/>
      <c r="L459" s="27"/>
      <c r="M459" s="6"/>
      <c r="N459" s="6"/>
      <c r="O459" s="27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27"/>
      <c r="AD459" s="6"/>
    </row>
    <row r="460" spans="1:29" ht="12.75">
      <c r="A460" s="6"/>
      <c r="C460" s="26"/>
      <c r="I460" s="26"/>
      <c r="L460" s="26"/>
      <c r="O460" s="26"/>
      <c r="AC460" s="26"/>
    </row>
    <row r="461" spans="2:30" s="9" customFormat="1" ht="12.75">
      <c r="B461" s="6"/>
      <c r="C461" s="27"/>
      <c r="D461" s="6"/>
      <c r="E461" s="6"/>
      <c r="F461" s="6"/>
      <c r="G461" s="6"/>
      <c r="H461" s="6"/>
      <c r="I461" s="27"/>
      <c r="J461" s="6"/>
      <c r="K461" s="6"/>
      <c r="L461" s="27"/>
      <c r="M461" s="6"/>
      <c r="N461" s="6"/>
      <c r="O461" s="27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27"/>
      <c r="AD461" s="6"/>
    </row>
    <row r="462" spans="1:29" ht="12.75">
      <c r="A462" s="6"/>
      <c r="C462" s="26"/>
      <c r="I462" s="26"/>
      <c r="L462" s="26"/>
      <c r="O462" s="26"/>
      <c r="AC462" s="26"/>
    </row>
    <row r="463" spans="2:30" s="9" customFormat="1" ht="12.75">
      <c r="B463" s="6"/>
      <c r="C463" s="27"/>
      <c r="D463" s="6"/>
      <c r="E463" s="6"/>
      <c r="F463" s="6"/>
      <c r="G463" s="6"/>
      <c r="H463" s="6"/>
      <c r="I463" s="27"/>
      <c r="J463" s="6"/>
      <c r="K463" s="6"/>
      <c r="L463" s="27"/>
      <c r="M463" s="6"/>
      <c r="N463" s="6"/>
      <c r="O463" s="27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27"/>
      <c r="AD463" s="6"/>
    </row>
    <row r="464" spans="1:29" ht="12.75">
      <c r="A464" s="6"/>
      <c r="C464" s="26"/>
      <c r="I464" s="26"/>
      <c r="L464" s="26"/>
      <c r="O464" s="26"/>
      <c r="AC464" s="26"/>
    </row>
    <row r="465" spans="2:30" s="9" customFormat="1" ht="12.75">
      <c r="B465" s="6"/>
      <c r="C465" s="27"/>
      <c r="D465" s="6"/>
      <c r="E465" s="6"/>
      <c r="F465" s="6"/>
      <c r="G465" s="6"/>
      <c r="H465" s="6"/>
      <c r="I465" s="27"/>
      <c r="J465" s="6"/>
      <c r="K465" s="6"/>
      <c r="L465" s="27"/>
      <c r="M465" s="6"/>
      <c r="N465" s="6"/>
      <c r="O465" s="27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27"/>
      <c r="AD465" s="6"/>
    </row>
    <row r="466" spans="1:29" ht="12.75">
      <c r="A466" s="6"/>
      <c r="C466" s="26"/>
      <c r="I466" s="26"/>
      <c r="L466" s="26"/>
      <c r="O466" s="26"/>
      <c r="AC466" s="26"/>
    </row>
    <row r="467" spans="2:30" s="9" customFormat="1" ht="12.75">
      <c r="B467" s="6"/>
      <c r="C467" s="27"/>
      <c r="D467" s="6"/>
      <c r="E467" s="6"/>
      <c r="F467" s="6"/>
      <c r="G467" s="6"/>
      <c r="H467" s="6"/>
      <c r="I467" s="27"/>
      <c r="J467" s="6"/>
      <c r="K467" s="6"/>
      <c r="L467" s="27"/>
      <c r="M467" s="6"/>
      <c r="N467" s="6"/>
      <c r="O467" s="27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27"/>
      <c r="AD467" s="6"/>
    </row>
    <row r="468" spans="1:29" ht="12.75">
      <c r="A468" s="6"/>
      <c r="C468" s="26"/>
      <c r="I468" s="26"/>
      <c r="L468" s="26"/>
      <c r="O468" s="26"/>
      <c r="AC468" s="26"/>
    </row>
    <row r="469" spans="2:30" s="9" customFormat="1" ht="12.75">
      <c r="B469" s="6"/>
      <c r="C469" s="27"/>
      <c r="D469" s="6"/>
      <c r="E469" s="6"/>
      <c r="F469" s="6"/>
      <c r="G469" s="6"/>
      <c r="H469" s="6"/>
      <c r="I469" s="27"/>
      <c r="J469" s="6"/>
      <c r="K469" s="6"/>
      <c r="L469" s="27"/>
      <c r="M469" s="6"/>
      <c r="N469" s="6"/>
      <c r="O469" s="27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27"/>
      <c r="AD469" s="6"/>
    </row>
    <row r="470" spans="1:29" ht="12.75">
      <c r="A470" s="6"/>
      <c r="C470" s="26"/>
      <c r="I470" s="26"/>
      <c r="L470" s="26"/>
      <c r="O470" s="26"/>
      <c r="AC470" s="26"/>
    </row>
    <row r="471" spans="2:30" s="9" customFormat="1" ht="12.75">
      <c r="B471" s="6"/>
      <c r="C471" s="27"/>
      <c r="D471" s="6"/>
      <c r="E471" s="6"/>
      <c r="F471" s="6"/>
      <c r="G471" s="6"/>
      <c r="H471" s="6"/>
      <c r="I471" s="27"/>
      <c r="J471" s="6"/>
      <c r="K471" s="6"/>
      <c r="L471" s="27"/>
      <c r="M471" s="6"/>
      <c r="N471" s="6"/>
      <c r="O471" s="27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27"/>
      <c r="AD471" s="6"/>
    </row>
    <row r="472" spans="1:29" ht="12.75">
      <c r="A472" s="6"/>
      <c r="C472" s="26"/>
      <c r="I472" s="26"/>
      <c r="L472" s="26"/>
      <c r="O472" s="26"/>
      <c r="AC472" s="26"/>
    </row>
    <row r="473" spans="2:30" s="9" customFormat="1" ht="12.75">
      <c r="B473" s="6"/>
      <c r="C473" s="27"/>
      <c r="D473" s="6"/>
      <c r="E473" s="6"/>
      <c r="F473" s="6"/>
      <c r="G473" s="6"/>
      <c r="H473" s="6"/>
      <c r="I473" s="27"/>
      <c r="J473" s="6"/>
      <c r="K473" s="6"/>
      <c r="L473" s="27"/>
      <c r="M473" s="6"/>
      <c r="N473" s="6"/>
      <c r="O473" s="27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27"/>
      <c r="AD473" s="6"/>
    </row>
    <row r="474" spans="1:29" ht="12.75">
      <c r="A474" s="6"/>
      <c r="C474" s="26"/>
      <c r="I474" s="26"/>
      <c r="L474" s="26"/>
      <c r="O474" s="26"/>
      <c r="AC474" s="26"/>
    </row>
    <row r="475" spans="2:30" s="9" customFormat="1" ht="12.75">
      <c r="B475" s="6"/>
      <c r="C475" s="27"/>
      <c r="D475" s="6"/>
      <c r="E475" s="6"/>
      <c r="F475" s="6"/>
      <c r="G475" s="6"/>
      <c r="H475" s="6"/>
      <c r="I475" s="27"/>
      <c r="J475" s="6"/>
      <c r="K475" s="6"/>
      <c r="L475" s="27"/>
      <c r="M475" s="6"/>
      <c r="N475" s="6"/>
      <c r="O475" s="27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27"/>
      <c r="AD475" s="6"/>
    </row>
    <row r="476" spans="1:29" ht="12.75">
      <c r="A476" s="6"/>
      <c r="C476" s="26"/>
      <c r="I476" s="26"/>
      <c r="L476" s="26"/>
      <c r="O476" s="26"/>
      <c r="AC476" s="26"/>
    </row>
    <row r="477" spans="2:30" s="9" customFormat="1" ht="12.75">
      <c r="B477" s="6"/>
      <c r="C477" s="27"/>
      <c r="D477" s="6"/>
      <c r="E477" s="6"/>
      <c r="F477" s="6"/>
      <c r="G477" s="6"/>
      <c r="H477" s="6"/>
      <c r="I477" s="27"/>
      <c r="J477" s="6"/>
      <c r="K477" s="6"/>
      <c r="L477" s="27"/>
      <c r="M477" s="6"/>
      <c r="N477" s="6"/>
      <c r="O477" s="27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27"/>
      <c r="AD477" s="6"/>
    </row>
    <row r="478" spans="1:29" ht="12.75">
      <c r="A478" s="6"/>
      <c r="C478" s="26"/>
      <c r="I478" s="26"/>
      <c r="L478" s="26"/>
      <c r="O478" s="26"/>
      <c r="AC478" s="26"/>
    </row>
    <row r="479" spans="2:30" s="9" customFormat="1" ht="12.75">
      <c r="B479" s="6"/>
      <c r="C479" s="27"/>
      <c r="D479" s="6"/>
      <c r="E479" s="6"/>
      <c r="F479" s="6"/>
      <c r="G479" s="6"/>
      <c r="H479" s="6"/>
      <c r="I479" s="27"/>
      <c r="J479" s="6"/>
      <c r="K479" s="6"/>
      <c r="L479" s="27"/>
      <c r="M479" s="6"/>
      <c r="N479" s="6"/>
      <c r="O479" s="27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27"/>
      <c r="AD479" s="6"/>
    </row>
    <row r="480" spans="1:29" ht="12.75">
      <c r="A480" s="6"/>
      <c r="C480" s="26"/>
      <c r="I480" s="26"/>
      <c r="L480" s="26"/>
      <c r="O480" s="26"/>
      <c r="AC480" s="26"/>
    </row>
    <row r="481" spans="2:30" s="9" customFormat="1" ht="12.75">
      <c r="B481" s="6"/>
      <c r="C481" s="27"/>
      <c r="D481" s="6"/>
      <c r="E481" s="6"/>
      <c r="F481" s="6"/>
      <c r="G481" s="6"/>
      <c r="H481" s="6"/>
      <c r="I481" s="27"/>
      <c r="J481" s="6"/>
      <c r="K481" s="6"/>
      <c r="L481" s="27"/>
      <c r="M481" s="6"/>
      <c r="N481" s="6"/>
      <c r="O481" s="27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27"/>
      <c r="AD481" s="6"/>
    </row>
    <row r="482" spans="1:29" ht="12.75">
      <c r="A482" s="6"/>
      <c r="C482" s="26"/>
      <c r="I482" s="26"/>
      <c r="L482" s="26"/>
      <c r="O482" s="26"/>
      <c r="AC482" s="26"/>
    </row>
    <row r="483" spans="2:30" s="9" customFormat="1" ht="12.75">
      <c r="B483" s="6"/>
      <c r="C483" s="27"/>
      <c r="D483" s="6"/>
      <c r="E483" s="6"/>
      <c r="F483" s="6"/>
      <c r="G483" s="6"/>
      <c r="H483" s="6"/>
      <c r="I483" s="27"/>
      <c r="J483" s="6"/>
      <c r="K483" s="6"/>
      <c r="L483" s="27"/>
      <c r="M483" s="6"/>
      <c r="N483" s="6"/>
      <c r="O483" s="27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27"/>
      <c r="AD483" s="6"/>
    </row>
    <row r="484" spans="1:29" ht="12.75">
      <c r="A484" s="6"/>
      <c r="C484" s="26"/>
      <c r="I484" s="26"/>
      <c r="L484" s="26"/>
      <c r="O484" s="26"/>
      <c r="AC484" s="26"/>
    </row>
    <row r="485" spans="2:30" s="9" customFormat="1" ht="12.75">
      <c r="B485" s="6"/>
      <c r="C485" s="27"/>
      <c r="D485" s="6"/>
      <c r="E485" s="6"/>
      <c r="F485" s="6"/>
      <c r="G485" s="6"/>
      <c r="H485" s="6"/>
      <c r="I485" s="27"/>
      <c r="J485" s="6"/>
      <c r="K485" s="6"/>
      <c r="L485" s="27"/>
      <c r="M485" s="6"/>
      <c r="N485" s="6"/>
      <c r="O485" s="27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27"/>
      <c r="AD485" s="6"/>
    </row>
    <row r="486" spans="1:29" ht="12.75">
      <c r="A486" s="6"/>
      <c r="C486" s="26"/>
      <c r="I486" s="26"/>
      <c r="L486" s="26"/>
      <c r="O486" s="26"/>
      <c r="AC486" s="26"/>
    </row>
    <row r="487" spans="2:30" s="9" customFormat="1" ht="12.75">
      <c r="B487" s="6"/>
      <c r="C487" s="27"/>
      <c r="D487" s="6"/>
      <c r="E487" s="6"/>
      <c r="F487" s="6"/>
      <c r="G487" s="6"/>
      <c r="H487" s="6"/>
      <c r="I487" s="27"/>
      <c r="J487" s="6"/>
      <c r="K487" s="6"/>
      <c r="L487" s="27"/>
      <c r="M487" s="6"/>
      <c r="N487" s="6"/>
      <c r="O487" s="27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27"/>
      <c r="AD487" s="6"/>
    </row>
    <row r="488" spans="1:29" ht="12.75">
      <c r="A488" s="6"/>
      <c r="C488" s="26"/>
      <c r="I488" s="26"/>
      <c r="L488" s="26"/>
      <c r="O488" s="26"/>
      <c r="AC488" s="26"/>
    </row>
    <row r="489" spans="2:30" s="9" customFormat="1" ht="12.75">
      <c r="B489" s="6"/>
      <c r="C489" s="27"/>
      <c r="D489" s="6"/>
      <c r="E489" s="6"/>
      <c r="F489" s="6"/>
      <c r="G489" s="6"/>
      <c r="H489" s="6"/>
      <c r="I489" s="27"/>
      <c r="J489" s="6"/>
      <c r="K489" s="6"/>
      <c r="L489" s="27"/>
      <c r="M489" s="6"/>
      <c r="N489" s="6"/>
      <c r="O489" s="27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27"/>
      <c r="AD489" s="6"/>
    </row>
    <row r="490" spans="1:29" ht="12.75">
      <c r="A490" s="6"/>
      <c r="C490" s="26"/>
      <c r="I490" s="26"/>
      <c r="L490" s="26"/>
      <c r="O490" s="26"/>
      <c r="AC490" s="26"/>
    </row>
    <row r="491" spans="2:30" s="9" customFormat="1" ht="12.75">
      <c r="B491" s="6"/>
      <c r="C491" s="27"/>
      <c r="D491" s="6"/>
      <c r="E491" s="6"/>
      <c r="F491" s="6"/>
      <c r="G491" s="6"/>
      <c r="H491" s="6"/>
      <c r="I491" s="27"/>
      <c r="J491" s="6"/>
      <c r="K491" s="6"/>
      <c r="L491" s="27"/>
      <c r="M491" s="6"/>
      <c r="N491" s="6"/>
      <c r="O491" s="27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27"/>
      <c r="AD491" s="6"/>
    </row>
    <row r="492" spans="1:29" ht="12.75">
      <c r="A492" s="6"/>
      <c r="C492" s="26"/>
      <c r="I492" s="26"/>
      <c r="L492" s="26"/>
      <c r="O492" s="26"/>
      <c r="AC492" s="26"/>
    </row>
    <row r="493" spans="2:30" s="9" customFormat="1" ht="12.75">
      <c r="B493" s="6"/>
      <c r="C493" s="27"/>
      <c r="D493" s="6"/>
      <c r="E493" s="6"/>
      <c r="F493" s="6"/>
      <c r="G493" s="6"/>
      <c r="H493" s="6"/>
      <c r="I493" s="27"/>
      <c r="J493" s="6"/>
      <c r="K493" s="6"/>
      <c r="L493" s="27"/>
      <c r="M493" s="6"/>
      <c r="N493" s="6"/>
      <c r="O493" s="27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27"/>
      <c r="AD493" s="6"/>
    </row>
    <row r="494" spans="1:29" ht="12.75">
      <c r="A494" s="6"/>
      <c r="C494" s="26"/>
      <c r="I494" s="26"/>
      <c r="L494" s="26"/>
      <c r="O494" s="26"/>
      <c r="AC494" s="26"/>
    </row>
    <row r="495" spans="2:30" s="9" customFormat="1" ht="12.75">
      <c r="B495" s="6"/>
      <c r="C495" s="27"/>
      <c r="D495" s="6"/>
      <c r="E495" s="6"/>
      <c r="F495" s="6"/>
      <c r="G495" s="6"/>
      <c r="H495" s="6"/>
      <c r="I495" s="27"/>
      <c r="J495" s="6"/>
      <c r="K495" s="6"/>
      <c r="L495" s="27"/>
      <c r="M495" s="6"/>
      <c r="N495" s="6"/>
      <c r="O495" s="27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27"/>
      <c r="AD495" s="6"/>
    </row>
    <row r="496" spans="1:29" ht="12.75">
      <c r="A496" s="6"/>
      <c r="C496" s="26"/>
      <c r="I496" s="26"/>
      <c r="L496" s="26"/>
      <c r="O496" s="26"/>
      <c r="AC496" s="26"/>
    </row>
    <row r="497" spans="2:30" s="9" customFormat="1" ht="12.75">
      <c r="B497" s="6"/>
      <c r="C497" s="27"/>
      <c r="D497" s="6"/>
      <c r="E497" s="6"/>
      <c r="F497" s="6"/>
      <c r="G497" s="6"/>
      <c r="H497" s="6"/>
      <c r="I497" s="27"/>
      <c r="J497" s="6"/>
      <c r="K497" s="6"/>
      <c r="L497" s="27"/>
      <c r="M497" s="6"/>
      <c r="N497" s="6"/>
      <c r="O497" s="27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27"/>
      <c r="AD497" s="6"/>
    </row>
    <row r="498" spans="1:29" ht="12.75">
      <c r="A498" s="6"/>
      <c r="C498" s="26"/>
      <c r="I498" s="26"/>
      <c r="L498" s="26"/>
      <c r="O498" s="26"/>
      <c r="AC498" s="26"/>
    </row>
    <row r="499" spans="2:30" s="9" customFormat="1" ht="12.75">
      <c r="B499" s="6"/>
      <c r="C499" s="27"/>
      <c r="D499" s="6"/>
      <c r="E499" s="6"/>
      <c r="F499" s="6"/>
      <c r="G499" s="6"/>
      <c r="H499" s="6"/>
      <c r="I499" s="27"/>
      <c r="J499" s="6"/>
      <c r="K499" s="6"/>
      <c r="L499" s="27"/>
      <c r="M499" s="6"/>
      <c r="N499" s="6"/>
      <c r="O499" s="27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27"/>
      <c r="AD499" s="6"/>
    </row>
    <row r="500" spans="1:29" ht="12.75">
      <c r="A500" s="6"/>
      <c r="C500" s="26"/>
      <c r="I500" s="26"/>
      <c r="L500" s="26"/>
      <c r="O500" s="26"/>
      <c r="AC500" s="26"/>
    </row>
    <row r="501" spans="2:30" s="9" customFormat="1" ht="12.75">
      <c r="B501" s="6"/>
      <c r="C501" s="27"/>
      <c r="D501" s="6"/>
      <c r="E501" s="6"/>
      <c r="F501" s="6"/>
      <c r="G501" s="6"/>
      <c r="H501" s="6"/>
      <c r="I501" s="27"/>
      <c r="J501" s="6"/>
      <c r="K501" s="6"/>
      <c r="L501" s="27"/>
      <c r="M501" s="6"/>
      <c r="N501" s="6"/>
      <c r="O501" s="27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27"/>
      <c r="AD501" s="6"/>
    </row>
    <row r="502" spans="1:29" ht="12.75">
      <c r="A502" s="6"/>
      <c r="C502" s="26"/>
      <c r="I502" s="26"/>
      <c r="L502" s="26"/>
      <c r="O502" s="26"/>
      <c r="AC502" s="26"/>
    </row>
    <row r="503" spans="2:30" s="9" customFormat="1" ht="12.75">
      <c r="B503" s="6"/>
      <c r="C503" s="27"/>
      <c r="D503" s="6"/>
      <c r="E503" s="6"/>
      <c r="F503" s="6"/>
      <c r="G503" s="6"/>
      <c r="H503" s="6"/>
      <c r="I503" s="27"/>
      <c r="J503" s="6"/>
      <c r="K503" s="6"/>
      <c r="L503" s="27"/>
      <c r="M503" s="6"/>
      <c r="N503" s="6"/>
      <c r="O503" s="27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27"/>
      <c r="AD503" s="6"/>
    </row>
    <row r="504" spans="1:29" ht="12.75">
      <c r="A504" s="6"/>
      <c r="C504" s="26"/>
      <c r="I504" s="26"/>
      <c r="L504" s="26"/>
      <c r="O504" s="26"/>
      <c r="AC504" s="26"/>
    </row>
    <row r="505" spans="2:30" s="9" customFormat="1" ht="12.75">
      <c r="B505" s="6"/>
      <c r="C505" s="27"/>
      <c r="D505" s="6"/>
      <c r="E505" s="6"/>
      <c r="F505" s="6"/>
      <c r="G505" s="6"/>
      <c r="H505" s="6"/>
      <c r="I505" s="27"/>
      <c r="J505" s="6"/>
      <c r="K505" s="6"/>
      <c r="L505" s="27"/>
      <c r="M505" s="6"/>
      <c r="N505" s="6"/>
      <c r="O505" s="27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27"/>
      <c r="AD505" s="6"/>
    </row>
    <row r="506" spans="1:29" ht="12.75">
      <c r="A506" s="6"/>
      <c r="C506" s="26"/>
      <c r="I506" s="26"/>
      <c r="L506" s="26"/>
      <c r="O506" s="26"/>
      <c r="AC506" s="26"/>
    </row>
    <row r="507" spans="2:30" s="9" customFormat="1" ht="12.75">
      <c r="B507" s="6"/>
      <c r="C507" s="27"/>
      <c r="D507" s="6"/>
      <c r="E507" s="6"/>
      <c r="F507" s="6"/>
      <c r="G507" s="6"/>
      <c r="H507" s="6"/>
      <c r="I507" s="27"/>
      <c r="J507" s="6"/>
      <c r="K507" s="6"/>
      <c r="L507" s="27"/>
      <c r="M507" s="6"/>
      <c r="N507" s="6"/>
      <c r="O507" s="27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27"/>
      <c r="AD507" s="6"/>
    </row>
    <row r="508" spans="1:29" ht="12.75">
      <c r="A508" s="6"/>
      <c r="C508" s="26"/>
      <c r="I508" s="26"/>
      <c r="L508" s="26"/>
      <c r="O508" s="26"/>
      <c r="AC508" s="26"/>
    </row>
    <row r="509" spans="2:30" s="9" customFormat="1" ht="12.75">
      <c r="B509" s="6"/>
      <c r="C509" s="27"/>
      <c r="D509" s="6"/>
      <c r="E509" s="6"/>
      <c r="F509" s="6"/>
      <c r="G509" s="6"/>
      <c r="H509" s="6"/>
      <c r="I509" s="27"/>
      <c r="J509" s="6"/>
      <c r="K509" s="6"/>
      <c r="L509" s="27"/>
      <c r="M509" s="6"/>
      <c r="N509" s="6"/>
      <c r="O509" s="27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27"/>
      <c r="AD509" s="6"/>
    </row>
    <row r="510" spans="1:29" ht="12.75">
      <c r="A510" s="6"/>
      <c r="C510" s="26"/>
      <c r="I510" s="26"/>
      <c r="L510" s="26"/>
      <c r="O510" s="26"/>
      <c r="AC510" s="26"/>
    </row>
    <row r="511" spans="2:30" s="9" customFormat="1" ht="12.75">
      <c r="B511" s="6"/>
      <c r="C511" s="27"/>
      <c r="D511" s="6"/>
      <c r="E511" s="6"/>
      <c r="F511" s="6"/>
      <c r="G511" s="6"/>
      <c r="H511" s="6"/>
      <c r="I511" s="27"/>
      <c r="J511" s="6"/>
      <c r="K511" s="6"/>
      <c r="L511" s="27"/>
      <c r="M511" s="6"/>
      <c r="N511" s="6"/>
      <c r="O511" s="27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27"/>
      <c r="AD511" s="6"/>
    </row>
    <row r="512" spans="1:29" ht="12.75">
      <c r="A512" s="6"/>
      <c r="C512" s="26"/>
      <c r="I512" s="26"/>
      <c r="L512" s="26"/>
      <c r="O512" s="26"/>
      <c r="AC512" s="26"/>
    </row>
    <row r="513" spans="2:30" s="9" customFormat="1" ht="12.75">
      <c r="B513" s="6"/>
      <c r="C513" s="27"/>
      <c r="D513" s="6"/>
      <c r="E513" s="6"/>
      <c r="F513" s="6"/>
      <c r="G513" s="6"/>
      <c r="H513" s="6"/>
      <c r="I513" s="27"/>
      <c r="J513" s="6"/>
      <c r="K513" s="6"/>
      <c r="L513" s="27"/>
      <c r="M513" s="6"/>
      <c r="N513" s="6"/>
      <c r="O513" s="27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27"/>
      <c r="AD513" s="6"/>
    </row>
    <row r="514" spans="1:29" ht="12.75">
      <c r="A514" s="6"/>
      <c r="C514" s="26"/>
      <c r="I514" s="26"/>
      <c r="L514" s="26"/>
      <c r="O514" s="26"/>
      <c r="AC514" s="26"/>
    </row>
    <row r="515" spans="2:30" s="9" customFormat="1" ht="12.75">
      <c r="B515" s="6"/>
      <c r="C515" s="27"/>
      <c r="D515" s="6"/>
      <c r="E515" s="6"/>
      <c r="F515" s="6"/>
      <c r="G515" s="6"/>
      <c r="H515" s="6"/>
      <c r="I515" s="27"/>
      <c r="J515" s="6"/>
      <c r="K515" s="6"/>
      <c r="L515" s="27"/>
      <c r="M515" s="6"/>
      <c r="N515" s="6"/>
      <c r="O515" s="27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27"/>
      <c r="AD515" s="6"/>
    </row>
    <row r="516" spans="1:29" ht="12.75">
      <c r="A516" s="6"/>
      <c r="C516" s="26"/>
      <c r="I516" s="26"/>
      <c r="L516" s="26"/>
      <c r="O516" s="26"/>
      <c r="AC516" s="26"/>
    </row>
    <row r="517" spans="2:30" s="9" customFormat="1" ht="12.75">
      <c r="B517" s="6"/>
      <c r="C517" s="27"/>
      <c r="D517" s="6"/>
      <c r="E517" s="6"/>
      <c r="F517" s="6"/>
      <c r="G517" s="6"/>
      <c r="H517" s="6"/>
      <c r="I517" s="27"/>
      <c r="J517" s="6"/>
      <c r="K517" s="6"/>
      <c r="L517" s="27"/>
      <c r="M517" s="6"/>
      <c r="N517" s="6"/>
      <c r="O517" s="27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27"/>
      <c r="AD517" s="6"/>
    </row>
    <row r="518" spans="1:29" ht="12.75">
      <c r="A518" s="6"/>
      <c r="C518" s="26"/>
      <c r="I518" s="26"/>
      <c r="L518" s="26"/>
      <c r="O518" s="26"/>
      <c r="AC518" s="26"/>
    </row>
    <row r="519" spans="2:30" s="9" customFormat="1" ht="12.75">
      <c r="B519" s="6"/>
      <c r="C519" s="27"/>
      <c r="D519" s="6"/>
      <c r="E519" s="6"/>
      <c r="F519" s="6"/>
      <c r="G519" s="6"/>
      <c r="H519" s="6"/>
      <c r="I519" s="27"/>
      <c r="J519" s="6"/>
      <c r="K519" s="6"/>
      <c r="L519" s="27"/>
      <c r="M519" s="6"/>
      <c r="N519" s="6"/>
      <c r="O519" s="27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27"/>
      <c r="AD519" s="6"/>
    </row>
    <row r="520" spans="1:29" ht="12.75">
      <c r="A520" s="6"/>
      <c r="C520" s="26"/>
      <c r="I520" s="26"/>
      <c r="L520" s="26"/>
      <c r="O520" s="26"/>
      <c r="AC520" s="26"/>
    </row>
    <row r="521" spans="2:30" s="9" customFormat="1" ht="12.75">
      <c r="B521" s="6"/>
      <c r="C521" s="27"/>
      <c r="D521" s="6"/>
      <c r="E521" s="6"/>
      <c r="F521" s="6"/>
      <c r="G521" s="6"/>
      <c r="H521" s="6"/>
      <c r="I521" s="27"/>
      <c r="J521" s="6"/>
      <c r="K521" s="6"/>
      <c r="L521" s="27"/>
      <c r="M521" s="6"/>
      <c r="N521" s="6"/>
      <c r="O521" s="27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27"/>
      <c r="AD521" s="6"/>
    </row>
    <row r="522" spans="1:29" ht="12.75">
      <c r="A522" s="6"/>
      <c r="C522" s="26"/>
      <c r="I522" s="26"/>
      <c r="L522" s="26"/>
      <c r="O522" s="26"/>
      <c r="AC522" s="26"/>
    </row>
    <row r="523" spans="2:30" s="9" customFormat="1" ht="12.75">
      <c r="B523" s="6"/>
      <c r="C523" s="27"/>
      <c r="D523" s="6"/>
      <c r="E523" s="6"/>
      <c r="F523" s="6"/>
      <c r="G523" s="6"/>
      <c r="H523" s="6"/>
      <c r="I523" s="27"/>
      <c r="J523" s="6"/>
      <c r="K523" s="6"/>
      <c r="L523" s="27"/>
      <c r="M523" s="6"/>
      <c r="N523" s="6"/>
      <c r="O523" s="27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27"/>
      <c r="AD523" s="6"/>
    </row>
    <row r="524" spans="1:29" ht="12.75">
      <c r="A524" s="6"/>
      <c r="C524" s="26"/>
      <c r="I524" s="26"/>
      <c r="L524" s="26"/>
      <c r="O524" s="26"/>
      <c r="AC524" s="26"/>
    </row>
    <row r="525" spans="2:30" s="9" customFormat="1" ht="12.75">
      <c r="B525" s="6"/>
      <c r="C525" s="27"/>
      <c r="D525" s="6"/>
      <c r="E525" s="6"/>
      <c r="F525" s="6"/>
      <c r="G525" s="6"/>
      <c r="H525" s="6"/>
      <c r="I525" s="27"/>
      <c r="J525" s="6"/>
      <c r="K525" s="6"/>
      <c r="L525" s="27"/>
      <c r="M525" s="6"/>
      <c r="N525" s="6"/>
      <c r="O525" s="27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27"/>
      <c r="AD525" s="6"/>
    </row>
    <row r="526" spans="1:29" ht="12.75">
      <c r="A526" s="6"/>
      <c r="C526" s="26"/>
      <c r="I526" s="26"/>
      <c r="L526" s="26"/>
      <c r="O526" s="26"/>
      <c r="AC526" s="26"/>
    </row>
    <row r="527" spans="2:30" s="9" customFormat="1" ht="12.75">
      <c r="B527" s="6"/>
      <c r="C527" s="27"/>
      <c r="D527" s="6"/>
      <c r="E527" s="6"/>
      <c r="F527" s="6"/>
      <c r="G527" s="6"/>
      <c r="H527" s="6"/>
      <c r="I527" s="27"/>
      <c r="J527" s="6"/>
      <c r="K527" s="6"/>
      <c r="L527" s="27"/>
      <c r="M527" s="6"/>
      <c r="N527" s="6"/>
      <c r="O527" s="27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27"/>
      <c r="AD527" s="6"/>
    </row>
    <row r="528" spans="1:29" ht="12.75">
      <c r="A528" s="6"/>
      <c r="C528" s="26"/>
      <c r="I528" s="26"/>
      <c r="L528" s="26"/>
      <c r="O528" s="26"/>
      <c r="AC528" s="26"/>
    </row>
    <row r="529" spans="2:30" s="9" customFormat="1" ht="12.75">
      <c r="B529" s="6"/>
      <c r="C529" s="27"/>
      <c r="D529" s="6"/>
      <c r="E529" s="6"/>
      <c r="F529" s="6"/>
      <c r="G529" s="6"/>
      <c r="H529" s="6"/>
      <c r="I529" s="27"/>
      <c r="J529" s="6"/>
      <c r="K529" s="6"/>
      <c r="L529" s="27"/>
      <c r="M529" s="6"/>
      <c r="N529" s="6"/>
      <c r="O529" s="27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27"/>
      <c r="AD529" s="6"/>
    </row>
    <row r="530" spans="1:29" ht="12.75">
      <c r="A530" s="6"/>
      <c r="C530" s="26"/>
      <c r="I530" s="26"/>
      <c r="L530" s="26"/>
      <c r="O530" s="26"/>
      <c r="AC530" s="26"/>
    </row>
    <row r="531" spans="2:30" s="9" customFormat="1" ht="12.75">
      <c r="B531" s="6"/>
      <c r="C531" s="27"/>
      <c r="D531" s="6"/>
      <c r="E531" s="6"/>
      <c r="F531" s="6"/>
      <c r="G531" s="6"/>
      <c r="H531" s="6"/>
      <c r="I531" s="27"/>
      <c r="J531" s="6"/>
      <c r="K531" s="6"/>
      <c r="L531" s="27"/>
      <c r="M531" s="6"/>
      <c r="N531" s="6"/>
      <c r="O531" s="27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27"/>
      <c r="AD531" s="6"/>
    </row>
    <row r="532" spans="1:29" ht="12.75">
      <c r="A532" s="6"/>
      <c r="C532" s="26"/>
      <c r="I532" s="26"/>
      <c r="L532" s="26"/>
      <c r="O532" s="26"/>
      <c r="AC532" s="26"/>
    </row>
    <row r="533" spans="3:30" s="9" customFormat="1" ht="12.75">
      <c r="C533" s="27"/>
      <c r="D533" s="6"/>
      <c r="E533" s="6"/>
      <c r="F533" s="6"/>
      <c r="G533" s="6"/>
      <c r="H533" s="6"/>
      <c r="I533" s="27"/>
      <c r="J533" s="6"/>
      <c r="K533" s="6"/>
      <c r="L533" s="27"/>
      <c r="M533" s="6"/>
      <c r="N533" s="6"/>
      <c r="O533" s="27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27"/>
      <c r="AD533" s="6"/>
    </row>
    <row r="534" spans="1:29" ht="12.75">
      <c r="A534" s="6"/>
      <c r="B534" s="6"/>
      <c r="C534" s="26"/>
      <c r="I534" s="26"/>
      <c r="L534" s="26"/>
      <c r="O534" s="26"/>
      <c r="AC534" s="26"/>
    </row>
    <row r="535" spans="3:30" s="9" customFormat="1" ht="12.75">
      <c r="C535" s="27"/>
      <c r="D535" s="6"/>
      <c r="E535" s="6"/>
      <c r="F535" s="6"/>
      <c r="G535" s="6"/>
      <c r="H535" s="6"/>
      <c r="I535" s="27"/>
      <c r="J535" s="6"/>
      <c r="K535" s="6"/>
      <c r="L535" s="27"/>
      <c r="M535" s="6"/>
      <c r="N535" s="6"/>
      <c r="O535" s="27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27"/>
      <c r="AD535" s="6"/>
    </row>
    <row r="536" spans="1:29" ht="12.75">
      <c r="A536" s="6"/>
      <c r="B536" s="6"/>
      <c r="C536" s="26"/>
      <c r="I536" s="26"/>
      <c r="L536" s="26"/>
      <c r="O536" s="26"/>
      <c r="AC536" s="26"/>
    </row>
    <row r="537" spans="3:30" s="9" customFormat="1" ht="12.75">
      <c r="C537" s="27"/>
      <c r="D537" s="6"/>
      <c r="E537" s="6"/>
      <c r="F537" s="6"/>
      <c r="G537" s="6"/>
      <c r="H537" s="6"/>
      <c r="I537" s="27"/>
      <c r="J537" s="6"/>
      <c r="K537" s="6"/>
      <c r="L537" s="27"/>
      <c r="M537" s="6"/>
      <c r="N537" s="6"/>
      <c r="O537" s="27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27"/>
      <c r="AD537" s="6"/>
    </row>
    <row r="538" spans="1:29" ht="12.75">
      <c r="A538" s="6"/>
      <c r="B538" s="6"/>
      <c r="C538" s="26"/>
      <c r="I538" s="26"/>
      <c r="L538" s="26"/>
      <c r="O538" s="26"/>
      <c r="AC538" s="26"/>
    </row>
    <row r="539" spans="3:30" s="9" customFormat="1" ht="12.75">
      <c r="C539" s="27"/>
      <c r="D539" s="6"/>
      <c r="E539" s="6"/>
      <c r="F539" s="6"/>
      <c r="G539" s="6"/>
      <c r="H539" s="6"/>
      <c r="I539" s="27"/>
      <c r="J539" s="6"/>
      <c r="K539" s="6"/>
      <c r="L539" s="27"/>
      <c r="M539" s="6"/>
      <c r="N539" s="6"/>
      <c r="O539" s="27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27"/>
      <c r="AD539" s="6"/>
    </row>
    <row r="540" spans="1:29" ht="12.75">
      <c r="A540" s="6"/>
      <c r="B540" s="6"/>
      <c r="C540" s="26"/>
      <c r="I540" s="26"/>
      <c r="L540" s="26"/>
      <c r="O540" s="26"/>
      <c r="AC540" s="26"/>
    </row>
    <row r="541" spans="3:30" s="9" customFormat="1" ht="12.75">
      <c r="C541" s="27"/>
      <c r="D541" s="6"/>
      <c r="E541" s="6"/>
      <c r="F541" s="6"/>
      <c r="G541" s="6"/>
      <c r="H541" s="6"/>
      <c r="I541" s="27"/>
      <c r="J541" s="6"/>
      <c r="K541" s="6"/>
      <c r="L541" s="27"/>
      <c r="M541" s="6"/>
      <c r="N541" s="6"/>
      <c r="O541" s="27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27"/>
      <c r="AD541" s="6"/>
    </row>
    <row r="542" spans="1:29" ht="12.75">
      <c r="A542" s="6"/>
      <c r="B542" s="6"/>
      <c r="C542" s="26"/>
      <c r="I542" s="26"/>
      <c r="L542" s="26"/>
      <c r="O542" s="26"/>
      <c r="AC542" s="26"/>
    </row>
    <row r="543" spans="3:30" s="9" customFormat="1" ht="12.75">
      <c r="C543" s="27"/>
      <c r="D543" s="6"/>
      <c r="E543" s="6"/>
      <c r="F543" s="6"/>
      <c r="G543" s="6"/>
      <c r="H543" s="6"/>
      <c r="I543" s="27"/>
      <c r="J543" s="6"/>
      <c r="K543" s="6"/>
      <c r="L543" s="27"/>
      <c r="M543" s="6"/>
      <c r="N543" s="6"/>
      <c r="O543" s="27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27"/>
      <c r="AD543" s="6"/>
    </row>
    <row r="544" spans="1:29" ht="12.75">
      <c r="A544" s="6"/>
      <c r="B544" s="6"/>
      <c r="C544" s="26"/>
      <c r="I544" s="26"/>
      <c r="L544" s="26"/>
      <c r="O544" s="26"/>
      <c r="AC544" s="26"/>
    </row>
    <row r="545" spans="3:30" s="9" customFormat="1" ht="12.75">
      <c r="C545" s="27"/>
      <c r="D545" s="6"/>
      <c r="E545" s="6"/>
      <c r="F545" s="6"/>
      <c r="G545" s="6"/>
      <c r="H545" s="6"/>
      <c r="I545" s="27"/>
      <c r="J545" s="6"/>
      <c r="K545" s="6"/>
      <c r="L545" s="27"/>
      <c r="M545" s="6"/>
      <c r="N545" s="6"/>
      <c r="O545" s="27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27"/>
      <c r="AD545" s="6"/>
    </row>
    <row r="546" spans="1:29" ht="12.75">
      <c r="A546" s="6"/>
      <c r="B546" s="6"/>
      <c r="C546" s="26"/>
      <c r="I546" s="26"/>
      <c r="L546" s="26"/>
      <c r="O546" s="26"/>
      <c r="AC546" s="26"/>
    </row>
    <row r="547" spans="3:30" s="9" customFormat="1" ht="12.75">
      <c r="C547" s="27"/>
      <c r="D547" s="6"/>
      <c r="E547" s="6"/>
      <c r="F547" s="6"/>
      <c r="G547" s="6"/>
      <c r="H547" s="6"/>
      <c r="I547" s="27"/>
      <c r="J547" s="6"/>
      <c r="K547" s="6"/>
      <c r="L547" s="27"/>
      <c r="M547" s="6"/>
      <c r="N547" s="6"/>
      <c r="O547" s="27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27"/>
      <c r="AD547" s="6"/>
    </row>
    <row r="548" spans="1:29" ht="12.75">
      <c r="A548" s="6"/>
      <c r="B548" s="6"/>
      <c r="C548" s="26"/>
      <c r="I548" s="26"/>
      <c r="L548" s="26"/>
      <c r="O548" s="26"/>
      <c r="AC548" s="26"/>
    </row>
    <row r="549" spans="3:30" s="9" customFormat="1" ht="12.75">
      <c r="C549" s="27"/>
      <c r="D549" s="6"/>
      <c r="E549" s="6"/>
      <c r="F549" s="6"/>
      <c r="G549" s="6"/>
      <c r="H549" s="6"/>
      <c r="I549" s="27"/>
      <c r="J549" s="6"/>
      <c r="K549" s="6"/>
      <c r="L549" s="27"/>
      <c r="M549" s="6"/>
      <c r="N549" s="6"/>
      <c r="O549" s="27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27"/>
      <c r="AD549" s="6"/>
    </row>
    <row r="550" spans="1:29" ht="12.75">
      <c r="A550" s="6"/>
      <c r="B550" s="6"/>
      <c r="C550" s="26"/>
      <c r="I550" s="26"/>
      <c r="L550" s="26"/>
      <c r="O550" s="26"/>
      <c r="AC550" s="26"/>
    </row>
    <row r="551" spans="3:30" s="9" customFormat="1" ht="12.75">
      <c r="C551" s="27"/>
      <c r="D551" s="6"/>
      <c r="E551" s="6"/>
      <c r="F551" s="6"/>
      <c r="G551" s="6"/>
      <c r="H551" s="6"/>
      <c r="I551" s="27"/>
      <c r="J551" s="6"/>
      <c r="K551" s="6"/>
      <c r="L551" s="27"/>
      <c r="M551" s="6"/>
      <c r="N551" s="6"/>
      <c r="O551" s="27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27"/>
      <c r="AD551" s="6"/>
    </row>
    <row r="552" spans="1:29" ht="12.75">
      <c r="A552" s="6"/>
      <c r="B552" s="6"/>
      <c r="C552" s="26"/>
      <c r="I552" s="26"/>
      <c r="L552" s="26"/>
      <c r="O552" s="26"/>
      <c r="AC552" s="26"/>
    </row>
    <row r="553" spans="3:30" s="9" customFormat="1" ht="12.75">
      <c r="C553" s="27"/>
      <c r="D553" s="6"/>
      <c r="E553" s="6"/>
      <c r="F553" s="6"/>
      <c r="G553" s="6"/>
      <c r="H553" s="6"/>
      <c r="I553" s="27"/>
      <c r="J553" s="6"/>
      <c r="K553" s="6"/>
      <c r="L553" s="27"/>
      <c r="M553" s="6"/>
      <c r="N553" s="6"/>
      <c r="O553" s="27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27"/>
      <c r="AD553" s="6"/>
    </row>
    <row r="554" spans="1:29" ht="12.75">
      <c r="A554" s="6"/>
      <c r="B554" s="6"/>
      <c r="C554" s="26"/>
      <c r="I554" s="26"/>
      <c r="L554" s="26"/>
      <c r="O554" s="26"/>
      <c r="AC554" s="26"/>
    </row>
    <row r="555" spans="3:30" s="9" customFormat="1" ht="12.75">
      <c r="C555" s="27"/>
      <c r="D555" s="6"/>
      <c r="E555" s="6"/>
      <c r="F555" s="6"/>
      <c r="G555" s="6"/>
      <c r="H555" s="6"/>
      <c r="I555" s="27"/>
      <c r="J555" s="6"/>
      <c r="K555" s="6"/>
      <c r="L555" s="27"/>
      <c r="M555" s="6"/>
      <c r="N555" s="6"/>
      <c r="O555" s="27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27"/>
      <c r="AD555" s="6"/>
    </row>
    <row r="556" spans="1:29" ht="12.75">
      <c r="A556" s="6"/>
      <c r="B556" s="6"/>
      <c r="C556" s="26"/>
      <c r="I556" s="26"/>
      <c r="L556" s="26"/>
      <c r="O556" s="26"/>
      <c r="AC556" s="26"/>
    </row>
    <row r="557" spans="3:30" s="9" customFormat="1" ht="12.75">
      <c r="C557" s="27"/>
      <c r="D557" s="6"/>
      <c r="E557" s="6"/>
      <c r="F557" s="6"/>
      <c r="G557" s="6"/>
      <c r="H557" s="6"/>
      <c r="I557" s="27"/>
      <c r="J557" s="6"/>
      <c r="K557" s="6"/>
      <c r="L557" s="27"/>
      <c r="M557" s="6"/>
      <c r="N557" s="6"/>
      <c r="O557" s="27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27"/>
      <c r="AD557" s="6"/>
    </row>
    <row r="558" spans="1:29" ht="12.75">
      <c r="A558" s="6"/>
      <c r="B558" s="6"/>
      <c r="C558" s="26"/>
      <c r="I558" s="26"/>
      <c r="L558" s="26"/>
      <c r="O558" s="26"/>
      <c r="AC558" s="26"/>
    </row>
    <row r="559" spans="3:30" s="9" customFormat="1" ht="12.75">
      <c r="C559" s="27"/>
      <c r="D559" s="6"/>
      <c r="E559" s="6"/>
      <c r="F559" s="6"/>
      <c r="G559" s="6"/>
      <c r="H559" s="6"/>
      <c r="I559" s="27"/>
      <c r="J559" s="6"/>
      <c r="K559" s="6"/>
      <c r="L559" s="27"/>
      <c r="M559" s="6"/>
      <c r="N559" s="6"/>
      <c r="O559" s="27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27"/>
      <c r="AD559" s="6"/>
    </row>
    <row r="560" spans="1:29" ht="12.75">
      <c r="A560" s="6"/>
      <c r="B560" s="6"/>
      <c r="C560" s="26"/>
      <c r="I560" s="26"/>
      <c r="L560" s="26"/>
      <c r="O560" s="26"/>
      <c r="AC560" s="26"/>
    </row>
    <row r="561" spans="3:30" s="9" customFormat="1" ht="12.75">
      <c r="C561" s="6"/>
      <c r="D561" s="6"/>
      <c r="E561" s="6"/>
      <c r="F561" s="6"/>
      <c r="G561" s="6"/>
      <c r="H561" s="6"/>
      <c r="I561" s="27"/>
      <c r="J561" s="6"/>
      <c r="K561" s="6"/>
      <c r="L561" s="27"/>
      <c r="M561" s="6"/>
      <c r="N561" s="6"/>
      <c r="O561" s="27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27"/>
      <c r="AD561" s="6"/>
    </row>
    <row r="562" spans="1:29" ht="12.75">
      <c r="A562" s="6"/>
      <c r="B562" s="6"/>
      <c r="I562" s="26"/>
      <c r="L562" s="26"/>
      <c r="O562" s="26"/>
      <c r="AC562" s="26"/>
    </row>
    <row r="563" spans="3:30" s="9" customFormat="1" ht="12.75">
      <c r="C563" s="6"/>
      <c r="D563" s="6"/>
      <c r="E563" s="6"/>
      <c r="F563" s="6"/>
      <c r="G563" s="6"/>
      <c r="H563" s="6"/>
      <c r="I563" s="27"/>
      <c r="J563" s="6"/>
      <c r="K563" s="6"/>
      <c r="L563" s="27"/>
      <c r="M563" s="6"/>
      <c r="N563" s="6"/>
      <c r="O563" s="27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27"/>
      <c r="AD563" s="6"/>
    </row>
    <row r="564" spans="1:29" ht="12.75">
      <c r="A564" s="6"/>
      <c r="B564" s="6"/>
      <c r="I564" s="26"/>
      <c r="L564" s="26"/>
      <c r="O564" s="26"/>
      <c r="AC564" s="26"/>
    </row>
    <row r="565" spans="9:30" s="9" customFormat="1" ht="12.75">
      <c r="I565" s="27"/>
      <c r="J565" s="6"/>
      <c r="K565" s="6"/>
      <c r="L565" s="27"/>
      <c r="M565" s="6"/>
      <c r="N565" s="6"/>
      <c r="O565" s="27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27"/>
      <c r="AD565" s="6"/>
    </row>
    <row r="566" spans="1:29" ht="12.75">
      <c r="A566" s="6"/>
      <c r="B566" s="6"/>
      <c r="C566" s="6"/>
      <c r="D566" s="6"/>
      <c r="E566" s="6"/>
      <c r="F566" s="6"/>
      <c r="G566" s="6"/>
      <c r="H566" s="6"/>
      <c r="I566" s="26"/>
      <c r="L566" s="26"/>
      <c r="O566" s="26"/>
      <c r="AC566" s="26"/>
    </row>
    <row r="567" spans="9:30" s="9" customFormat="1" ht="12.75">
      <c r="I567" s="27"/>
      <c r="J567" s="6"/>
      <c r="K567" s="6"/>
      <c r="L567" s="27"/>
      <c r="M567" s="6"/>
      <c r="N567" s="6"/>
      <c r="O567" s="27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27"/>
      <c r="AD567" s="6"/>
    </row>
    <row r="568" spans="1:29" ht="12.75">
      <c r="A568" s="6"/>
      <c r="B568" s="6"/>
      <c r="C568" s="6"/>
      <c r="D568" s="6"/>
      <c r="E568" s="6"/>
      <c r="F568" s="6"/>
      <c r="G568" s="6"/>
      <c r="H568" s="6"/>
      <c r="I568" s="26"/>
      <c r="L568" s="26"/>
      <c r="O568" s="26"/>
      <c r="AC568" s="26"/>
    </row>
    <row r="569" spans="9:30" s="9" customFormat="1" ht="12.75">
      <c r="I569" s="27"/>
      <c r="J569" s="6"/>
      <c r="K569" s="6"/>
      <c r="L569" s="27"/>
      <c r="M569" s="6"/>
      <c r="N569" s="6"/>
      <c r="O569" s="27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27"/>
      <c r="AD569" s="6"/>
    </row>
    <row r="570" spans="1:29" ht="12.75">
      <c r="A570" s="6"/>
      <c r="B570" s="6"/>
      <c r="C570" s="6"/>
      <c r="D570" s="6"/>
      <c r="E570" s="6"/>
      <c r="F570" s="6"/>
      <c r="G570" s="6"/>
      <c r="H570" s="6"/>
      <c r="I570" s="26"/>
      <c r="L570" s="26"/>
      <c r="O570" s="26"/>
      <c r="AC570" s="26"/>
    </row>
    <row r="571" spans="9:30" s="9" customFormat="1" ht="12.75">
      <c r="I571" s="27"/>
      <c r="J571" s="6"/>
      <c r="K571" s="6"/>
      <c r="L571" s="27"/>
      <c r="M571" s="6"/>
      <c r="N571" s="6"/>
      <c r="O571" s="27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27"/>
      <c r="AD571" s="6"/>
    </row>
    <row r="572" spans="1:29" ht="12.75">
      <c r="A572" s="6"/>
      <c r="B572" s="6"/>
      <c r="C572" s="6"/>
      <c r="D572" s="6"/>
      <c r="E572" s="6"/>
      <c r="F572" s="6"/>
      <c r="G572" s="6"/>
      <c r="H572" s="6"/>
      <c r="I572" s="26"/>
      <c r="L572" s="26"/>
      <c r="O572" s="26"/>
      <c r="AC572" s="26"/>
    </row>
    <row r="573" spans="9:30" s="9" customFormat="1" ht="12.75">
      <c r="I573" s="27"/>
      <c r="J573" s="6"/>
      <c r="K573" s="6"/>
      <c r="L573" s="27"/>
      <c r="M573" s="6"/>
      <c r="N573" s="6"/>
      <c r="O573" s="27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27"/>
      <c r="AD573" s="6"/>
    </row>
    <row r="574" spans="1:29" ht="12.75">
      <c r="A574" s="6"/>
      <c r="B574" s="6"/>
      <c r="C574" s="6"/>
      <c r="D574" s="6"/>
      <c r="E574" s="6"/>
      <c r="F574" s="6"/>
      <c r="G574" s="6"/>
      <c r="H574" s="6"/>
      <c r="I574" s="26"/>
      <c r="L574" s="26"/>
      <c r="O574" s="26"/>
      <c r="AC574" s="26"/>
    </row>
    <row r="575" spans="9:30" s="9" customFormat="1" ht="12.75">
      <c r="I575" s="27"/>
      <c r="J575" s="6"/>
      <c r="K575" s="6"/>
      <c r="L575" s="27"/>
      <c r="M575" s="6"/>
      <c r="N575" s="6"/>
      <c r="O575" s="27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27"/>
      <c r="AD575" s="6"/>
    </row>
    <row r="576" spans="1:29" ht="12.75">
      <c r="A576" s="6"/>
      <c r="B576" s="6"/>
      <c r="C576" s="6"/>
      <c r="D576" s="6"/>
      <c r="E576" s="6"/>
      <c r="F576" s="6"/>
      <c r="G576" s="6"/>
      <c r="H576" s="6"/>
      <c r="I576" s="26"/>
      <c r="L576" s="26"/>
      <c r="O576" s="26"/>
      <c r="AC576" s="26"/>
    </row>
    <row r="577" spans="9:30" s="9" customFormat="1" ht="12.75">
      <c r="I577" s="27"/>
      <c r="J577" s="6"/>
      <c r="K577" s="6"/>
      <c r="L577" s="27"/>
      <c r="M577" s="6"/>
      <c r="N577" s="6"/>
      <c r="O577" s="27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27"/>
      <c r="AD577" s="6"/>
    </row>
    <row r="578" spans="1:29" ht="12.75">
      <c r="A578" s="6"/>
      <c r="B578" s="6"/>
      <c r="C578" s="6"/>
      <c r="D578" s="6"/>
      <c r="E578" s="6"/>
      <c r="F578" s="6"/>
      <c r="G578" s="6"/>
      <c r="H578" s="6"/>
      <c r="I578" s="26"/>
      <c r="L578" s="26"/>
      <c r="O578" s="26"/>
      <c r="AC578" s="26"/>
    </row>
    <row r="579" spans="9:30" s="9" customFormat="1" ht="12.75">
      <c r="I579" s="27"/>
      <c r="J579" s="6"/>
      <c r="K579" s="6"/>
      <c r="L579" s="27"/>
      <c r="M579" s="6"/>
      <c r="N579" s="6"/>
      <c r="O579" s="27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27"/>
      <c r="AD579" s="6"/>
    </row>
    <row r="580" spans="1:29" ht="12.75">
      <c r="A580" s="6"/>
      <c r="B580" s="6"/>
      <c r="C580" s="6"/>
      <c r="D580" s="6"/>
      <c r="E580" s="6"/>
      <c r="F580" s="6"/>
      <c r="G580" s="6"/>
      <c r="H580" s="6"/>
      <c r="I580" s="26"/>
      <c r="L580" s="26"/>
      <c r="O580" s="26"/>
      <c r="AC580" s="26"/>
    </row>
    <row r="581" spans="9:30" s="9" customFormat="1" ht="12.75">
      <c r="I581" s="27"/>
      <c r="J581" s="6"/>
      <c r="K581" s="6"/>
      <c r="L581" s="27"/>
      <c r="M581" s="6"/>
      <c r="N581" s="6"/>
      <c r="O581" s="27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27"/>
      <c r="AD581" s="6"/>
    </row>
    <row r="582" spans="1:29" ht="12.75">
      <c r="A582" s="6"/>
      <c r="B582" s="6"/>
      <c r="C582" s="6"/>
      <c r="D582" s="6"/>
      <c r="E582" s="6"/>
      <c r="F582" s="6"/>
      <c r="G582" s="6"/>
      <c r="H582" s="6"/>
      <c r="I582" s="26"/>
      <c r="L582" s="26"/>
      <c r="O582" s="26"/>
      <c r="AC582" s="26"/>
    </row>
    <row r="583" spans="9:30" s="9" customFormat="1" ht="12.75">
      <c r="I583" s="27"/>
      <c r="J583" s="6"/>
      <c r="K583" s="6"/>
      <c r="L583" s="27"/>
      <c r="M583" s="6"/>
      <c r="N583" s="6"/>
      <c r="O583" s="27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27"/>
      <c r="AD583" s="6"/>
    </row>
    <row r="584" spans="1:29" ht="12.75">
      <c r="A584" s="6"/>
      <c r="B584" s="6"/>
      <c r="C584" s="6"/>
      <c r="D584" s="6"/>
      <c r="E584" s="6"/>
      <c r="F584" s="6"/>
      <c r="G584" s="6"/>
      <c r="H584" s="6"/>
      <c r="I584" s="26"/>
      <c r="L584" s="26"/>
      <c r="O584" s="26"/>
      <c r="AC584" s="26"/>
    </row>
    <row r="585" spans="9:30" s="9" customFormat="1" ht="12.75">
      <c r="I585" s="27"/>
      <c r="J585" s="6"/>
      <c r="K585" s="6"/>
      <c r="L585" s="27"/>
      <c r="M585" s="6"/>
      <c r="N585" s="6"/>
      <c r="O585" s="27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27"/>
      <c r="AD585" s="6"/>
    </row>
    <row r="586" spans="1:29" ht="12.75">
      <c r="A586" s="6"/>
      <c r="B586" s="6"/>
      <c r="C586" s="6"/>
      <c r="D586" s="6"/>
      <c r="E586" s="6"/>
      <c r="F586" s="6"/>
      <c r="G586" s="6"/>
      <c r="H586" s="6"/>
      <c r="I586" s="26"/>
      <c r="L586" s="26"/>
      <c r="O586" s="26"/>
      <c r="AC586" s="26"/>
    </row>
    <row r="587" spans="9:30" s="9" customFormat="1" ht="12.75">
      <c r="I587" s="27"/>
      <c r="J587" s="6"/>
      <c r="K587" s="6"/>
      <c r="L587" s="27"/>
      <c r="M587" s="6"/>
      <c r="N587" s="6"/>
      <c r="O587" s="27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27"/>
      <c r="AD587" s="6"/>
    </row>
    <row r="588" spans="1:29" ht="12.75">
      <c r="A588" s="6"/>
      <c r="B588" s="6"/>
      <c r="C588" s="6"/>
      <c r="D588" s="6"/>
      <c r="E588" s="6"/>
      <c r="F588" s="6"/>
      <c r="G588" s="6"/>
      <c r="H588" s="6"/>
      <c r="I588" s="26"/>
      <c r="L588" s="26"/>
      <c r="O588" s="26"/>
      <c r="AC588" s="26"/>
    </row>
    <row r="589" spans="9:30" s="9" customFormat="1" ht="12.75">
      <c r="I589" s="27"/>
      <c r="J589" s="6"/>
      <c r="K589" s="6"/>
      <c r="L589" s="27"/>
      <c r="M589" s="6"/>
      <c r="N589" s="6"/>
      <c r="O589" s="27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27"/>
      <c r="AD589" s="6"/>
    </row>
    <row r="590" spans="1:29" ht="12.75">
      <c r="A590" s="6"/>
      <c r="B590" s="6"/>
      <c r="C590" s="6"/>
      <c r="D590" s="6"/>
      <c r="E590" s="6"/>
      <c r="F590" s="6"/>
      <c r="G590" s="6"/>
      <c r="H590" s="6"/>
      <c r="I590" s="26"/>
      <c r="L590" s="26"/>
      <c r="O590" s="26"/>
      <c r="AC590" s="26"/>
    </row>
    <row r="591" spans="9:30" s="9" customFormat="1" ht="12.75">
      <c r="I591" s="27"/>
      <c r="J591" s="6"/>
      <c r="K591" s="6"/>
      <c r="L591" s="27"/>
      <c r="M591" s="6"/>
      <c r="N591" s="6"/>
      <c r="O591" s="27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27"/>
      <c r="AD591" s="6"/>
    </row>
    <row r="592" spans="1:29" ht="12.75">
      <c r="A592" s="6"/>
      <c r="B592" s="6"/>
      <c r="C592" s="6"/>
      <c r="D592" s="6"/>
      <c r="E592" s="6"/>
      <c r="F592" s="6"/>
      <c r="G592" s="6"/>
      <c r="H592" s="6"/>
      <c r="I592" s="26"/>
      <c r="L592" s="26"/>
      <c r="O592" s="26"/>
      <c r="AC592" s="26"/>
    </row>
    <row r="593" spans="9:30" s="9" customFormat="1" ht="12.75">
      <c r="I593" s="27"/>
      <c r="J593" s="6"/>
      <c r="K593" s="6"/>
      <c r="L593" s="27"/>
      <c r="M593" s="6"/>
      <c r="N593" s="6"/>
      <c r="O593" s="27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27"/>
      <c r="AD593" s="6"/>
    </row>
    <row r="594" spans="1:29" ht="12.75">
      <c r="A594" s="6"/>
      <c r="B594" s="6"/>
      <c r="C594" s="6"/>
      <c r="D594" s="6"/>
      <c r="E594" s="6"/>
      <c r="F594" s="6"/>
      <c r="G594" s="6"/>
      <c r="H594" s="6"/>
      <c r="I594" s="26"/>
      <c r="L594" s="26"/>
      <c r="O594" s="26"/>
      <c r="AC594" s="26"/>
    </row>
    <row r="595" spans="9:30" s="9" customFormat="1" ht="12.75">
      <c r="I595" s="27"/>
      <c r="J595" s="6"/>
      <c r="K595" s="6"/>
      <c r="L595" s="27"/>
      <c r="M595" s="6"/>
      <c r="N595" s="6"/>
      <c r="O595" s="27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27"/>
      <c r="AD595" s="6"/>
    </row>
    <row r="596" spans="1:15" ht="12.75">
      <c r="A596" s="6"/>
      <c r="B596" s="6"/>
      <c r="C596" s="6"/>
      <c r="D596" s="6"/>
      <c r="E596" s="6"/>
      <c r="F596" s="6"/>
      <c r="G596" s="6"/>
      <c r="H596" s="6"/>
      <c r="I596" s="26"/>
      <c r="L596" s="26"/>
      <c r="O596" s="26"/>
    </row>
    <row r="597" spans="9:30" s="9" customFormat="1" ht="12.75">
      <c r="I597" s="27"/>
      <c r="J597" s="6"/>
      <c r="K597" s="6"/>
      <c r="L597" s="27"/>
      <c r="M597" s="6"/>
      <c r="N597" s="6"/>
      <c r="O597" s="27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15" ht="12.75">
      <c r="A598" s="6"/>
      <c r="B598" s="6"/>
      <c r="C598" s="6"/>
      <c r="D598" s="6"/>
      <c r="E598" s="6"/>
      <c r="F598" s="6"/>
      <c r="G598" s="6"/>
      <c r="H598" s="6"/>
      <c r="I598" s="26"/>
      <c r="L598" s="26"/>
      <c r="O598" s="26"/>
    </row>
    <row r="599" spans="9:30" s="9" customFormat="1" ht="12.75">
      <c r="I599" s="27"/>
      <c r="J599" s="6"/>
      <c r="K599" s="6"/>
      <c r="L599" s="27"/>
      <c r="M599" s="6"/>
      <c r="N599" s="6"/>
      <c r="O599" s="27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15" ht="12.75">
      <c r="A600" s="6"/>
      <c r="B600" s="6"/>
      <c r="C600" s="6"/>
      <c r="D600" s="6"/>
      <c r="E600" s="6"/>
      <c r="F600" s="6"/>
      <c r="G600" s="6"/>
      <c r="H600" s="6"/>
      <c r="I600" s="26"/>
      <c r="L600" s="26"/>
      <c r="O600" s="26"/>
    </row>
    <row r="601" spans="9:30" s="9" customFormat="1" ht="12.75">
      <c r="I601" s="27"/>
      <c r="J601" s="6"/>
      <c r="K601" s="6"/>
      <c r="L601" s="27"/>
      <c r="M601" s="6"/>
      <c r="N601" s="6"/>
      <c r="O601" s="27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15" ht="12.75">
      <c r="A602" s="6"/>
      <c r="B602" s="6"/>
      <c r="C602" s="6"/>
      <c r="D602" s="6"/>
      <c r="E602" s="6"/>
      <c r="F602" s="6"/>
      <c r="G602" s="6"/>
      <c r="H602" s="6"/>
      <c r="I602" s="26"/>
      <c r="L602" s="26"/>
      <c r="O602" s="26"/>
    </row>
    <row r="603" spans="9:30" s="9" customFormat="1" ht="12.75">
      <c r="I603" s="27"/>
      <c r="J603" s="6"/>
      <c r="K603" s="6"/>
      <c r="L603" s="27"/>
      <c r="M603" s="6"/>
      <c r="N603" s="6"/>
      <c r="O603" s="27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15" ht="12.75">
      <c r="A604" s="6"/>
      <c r="B604" s="6"/>
      <c r="C604" s="6"/>
      <c r="D604" s="6"/>
      <c r="E604" s="6"/>
      <c r="F604" s="6"/>
      <c r="G604" s="6"/>
      <c r="H604" s="6"/>
      <c r="I604" s="26"/>
      <c r="L604" s="26"/>
      <c r="O604" s="26"/>
    </row>
    <row r="605" spans="9:30" s="9" customFormat="1" ht="12.75">
      <c r="I605" s="27"/>
      <c r="J605" s="6"/>
      <c r="K605" s="6"/>
      <c r="L605" s="27"/>
      <c r="M605" s="6"/>
      <c r="N605" s="6"/>
      <c r="O605" s="27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15" ht="12.75">
      <c r="A606" s="6"/>
      <c r="B606" s="6"/>
      <c r="C606" s="6"/>
      <c r="D606" s="6"/>
      <c r="E606" s="6"/>
      <c r="F606" s="6"/>
      <c r="G606" s="6"/>
      <c r="H606" s="6"/>
      <c r="I606" s="26"/>
      <c r="L606" s="26"/>
      <c r="O606" s="26"/>
    </row>
    <row r="607" spans="9:30" s="9" customFormat="1" ht="12.75">
      <c r="I607" s="27"/>
      <c r="J607" s="6"/>
      <c r="K607" s="6"/>
      <c r="L607" s="27"/>
      <c r="M607" s="6"/>
      <c r="N607" s="6"/>
      <c r="O607" s="27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15" ht="12.75">
      <c r="A608" s="6"/>
      <c r="B608" s="6"/>
      <c r="C608" s="6"/>
      <c r="D608" s="6"/>
      <c r="E608" s="6"/>
      <c r="F608" s="6"/>
      <c r="G608" s="6"/>
      <c r="H608" s="6"/>
      <c r="I608" s="26"/>
      <c r="L608" s="26"/>
      <c r="O608" s="26"/>
    </row>
    <row r="609" spans="9:30" s="9" customFormat="1" ht="12.75">
      <c r="I609" s="27"/>
      <c r="J609" s="6"/>
      <c r="K609" s="6"/>
      <c r="L609" s="27"/>
      <c r="M609" s="6"/>
      <c r="N609" s="6"/>
      <c r="O609" s="27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15" ht="12.75">
      <c r="A610" s="6"/>
      <c r="B610" s="6"/>
      <c r="C610" s="6"/>
      <c r="D610" s="6"/>
      <c r="E610" s="6"/>
      <c r="F610" s="6"/>
      <c r="G610" s="6"/>
      <c r="H610" s="6"/>
      <c r="I610" s="26"/>
      <c r="L610" s="26"/>
      <c r="O610" s="26"/>
    </row>
    <row r="611" spans="9:30" s="9" customFormat="1" ht="12.75">
      <c r="I611" s="27"/>
      <c r="J611" s="6"/>
      <c r="K611" s="6"/>
      <c r="L611" s="27"/>
      <c r="M611" s="6"/>
      <c r="N611" s="6"/>
      <c r="O611" s="27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15" ht="12.75">
      <c r="A612" s="6"/>
      <c r="B612" s="6"/>
      <c r="C612" s="6"/>
      <c r="D612" s="6"/>
      <c r="E612" s="6"/>
      <c r="F612" s="6"/>
      <c r="G612" s="6"/>
      <c r="H612" s="6"/>
      <c r="I612" s="26"/>
      <c r="L612" s="26"/>
      <c r="O612" s="26"/>
    </row>
    <row r="613" spans="9:30" s="9" customFormat="1" ht="12.75">
      <c r="I613" s="27"/>
      <c r="J613" s="6"/>
      <c r="K613" s="6"/>
      <c r="L613" s="27"/>
      <c r="M613" s="6"/>
      <c r="N613" s="6"/>
      <c r="O613" s="27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15" ht="12.75">
      <c r="A614" s="6"/>
      <c r="B614" s="6"/>
      <c r="C614" s="6"/>
      <c r="D614" s="6"/>
      <c r="E614" s="6"/>
      <c r="F614" s="6"/>
      <c r="G614" s="6"/>
      <c r="H614" s="6"/>
      <c r="I614" s="26"/>
      <c r="L614" s="26"/>
      <c r="O614" s="26"/>
    </row>
    <row r="615" spans="9:30" s="9" customFormat="1" ht="12.75">
      <c r="I615" s="27"/>
      <c r="J615" s="6"/>
      <c r="K615" s="6"/>
      <c r="L615" s="27"/>
      <c r="M615" s="6"/>
      <c r="N615" s="6"/>
      <c r="O615" s="27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15" ht="12.75">
      <c r="A616" s="6"/>
      <c r="B616" s="6"/>
      <c r="C616" s="6"/>
      <c r="D616" s="6"/>
      <c r="E616" s="6"/>
      <c r="F616" s="6"/>
      <c r="G616" s="6"/>
      <c r="H616" s="6"/>
      <c r="I616" s="26"/>
      <c r="L616" s="26"/>
      <c r="O616" s="26"/>
    </row>
    <row r="617" spans="9:30" s="9" customFormat="1" ht="12.75">
      <c r="I617" s="27"/>
      <c r="J617" s="6"/>
      <c r="K617" s="6"/>
      <c r="L617" s="27"/>
      <c r="M617" s="6"/>
      <c r="N617" s="6"/>
      <c r="O617" s="27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15" ht="12.75">
      <c r="A618" s="6"/>
      <c r="B618" s="6"/>
      <c r="C618" s="6"/>
      <c r="D618" s="6"/>
      <c r="E618" s="6"/>
      <c r="F618" s="6"/>
      <c r="G618" s="6"/>
      <c r="H618" s="6"/>
      <c r="I618" s="26"/>
      <c r="L618" s="26"/>
      <c r="O618" s="26"/>
    </row>
    <row r="619" spans="9:30" s="9" customFormat="1" ht="12.75">
      <c r="I619" s="27"/>
      <c r="J619" s="6"/>
      <c r="K619" s="6"/>
      <c r="L619" s="27"/>
      <c r="M619" s="6"/>
      <c r="N619" s="6"/>
      <c r="O619" s="27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15" ht="12.75">
      <c r="A620" s="6"/>
      <c r="B620" s="6"/>
      <c r="C620" s="6"/>
      <c r="D620" s="6"/>
      <c r="E620" s="6"/>
      <c r="F620" s="6"/>
      <c r="G620" s="6"/>
      <c r="H620" s="6"/>
      <c r="I620" s="26"/>
      <c r="L620" s="26"/>
      <c r="O620" s="26"/>
    </row>
    <row r="621" spans="9:30" s="9" customFormat="1" ht="12.75">
      <c r="I621" s="27"/>
      <c r="J621" s="6"/>
      <c r="K621" s="6"/>
      <c r="L621" s="27"/>
      <c r="M621" s="6"/>
      <c r="N621" s="6"/>
      <c r="O621" s="27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15" ht="12.75">
      <c r="A622" s="6"/>
      <c r="B622" s="6"/>
      <c r="C622" s="6"/>
      <c r="D622" s="6"/>
      <c r="E622" s="6"/>
      <c r="F622" s="6"/>
      <c r="G622" s="6"/>
      <c r="H622" s="6"/>
      <c r="I622" s="26"/>
      <c r="L622" s="26"/>
      <c r="O622" s="26"/>
    </row>
    <row r="623" spans="9:30" s="9" customFormat="1" ht="12.75">
      <c r="I623" s="27"/>
      <c r="J623" s="6"/>
      <c r="K623" s="6"/>
      <c r="L623" s="27"/>
      <c r="M623" s="6"/>
      <c r="N623" s="6"/>
      <c r="O623" s="27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15" ht="12.75">
      <c r="A624" s="6"/>
      <c r="B624" s="6"/>
      <c r="C624" s="6"/>
      <c r="D624" s="6"/>
      <c r="E624" s="6"/>
      <c r="F624" s="6"/>
      <c r="G624" s="6"/>
      <c r="H624" s="6"/>
      <c r="I624" s="26"/>
      <c r="L624" s="26"/>
      <c r="O624" s="26"/>
    </row>
    <row r="625" spans="9:30" s="9" customFormat="1" ht="12.75">
      <c r="I625" s="27"/>
      <c r="J625" s="6"/>
      <c r="K625" s="6"/>
      <c r="L625" s="27"/>
      <c r="M625" s="6"/>
      <c r="N625" s="6"/>
      <c r="O625" s="27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15" ht="12.75">
      <c r="A626" s="6"/>
      <c r="B626" s="6"/>
      <c r="C626" s="6"/>
      <c r="D626" s="6"/>
      <c r="E626" s="6"/>
      <c r="F626" s="6"/>
      <c r="G626" s="6"/>
      <c r="H626" s="6"/>
      <c r="I626" s="26"/>
      <c r="L626" s="26"/>
      <c r="O626" s="26"/>
    </row>
    <row r="627" spans="9:30" s="9" customFormat="1" ht="12.75">
      <c r="I627" s="27"/>
      <c r="J627" s="6"/>
      <c r="K627" s="6"/>
      <c r="L627" s="27"/>
      <c r="M627" s="6"/>
      <c r="N627" s="6"/>
      <c r="O627" s="27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15" ht="12.75">
      <c r="A628" s="6"/>
      <c r="B628" s="6"/>
      <c r="C628" s="6"/>
      <c r="D628" s="6"/>
      <c r="E628" s="6"/>
      <c r="F628" s="6"/>
      <c r="G628" s="6"/>
      <c r="H628" s="6"/>
      <c r="I628" s="26"/>
      <c r="L628" s="26"/>
      <c r="O628" s="26"/>
    </row>
    <row r="629" spans="9:30" s="9" customFormat="1" ht="12.75">
      <c r="I629" s="27"/>
      <c r="J629" s="6"/>
      <c r="K629" s="6"/>
      <c r="L629" s="27"/>
      <c r="M629" s="6"/>
      <c r="N629" s="6"/>
      <c r="O629" s="27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15" ht="12.75">
      <c r="A630" s="6"/>
      <c r="B630" s="6"/>
      <c r="C630" s="6"/>
      <c r="D630" s="6"/>
      <c r="E630" s="6"/>
      <c r="F630" s="6"/>
      <c r="G630" s="6"/>
      <c r="H630" s="6"/>
      <c r="I630" s="26"/>
      <c r="L630" s="26"/>
      <c r="O630" s="26"/>
    </row>
    <row r="631" spans="9:30" s="9" customFormat="1" ht="12.75">
      <c r="I631" s="27"/>
      <c r="J631" s="6"/>
      <c r="K631" s="6"/>
      <c r="L631" s="27"/>
      <c r="M631" s="6"/>
      <c r="N631" s="6"/>
      <c r="O631" s="27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15" ht="12.75">
      <c r="A632" s="6"/>
      <c r="B632" s="6"/>
      <c r="C632" s="6"/>
      <c r="D632" s="6"/>
      <c r="E632" s="6"/>
      <c r="F632" s="6"/>
      <c r="G632" s="6"/>
      <c r="H632" s="6"/>
      <c r="I632" s="26"/>
      <c r="L632" s="26"/>
      <c r="O632" s="26"/>
    </row>
    <row r="633" spans="9:30" s="9" customFormat="1" ht="12.75">
      <c r="I633" s="27"/>
      <c r="J633" s="6"/>
      <c r="K633" s="6"/>
      <c r="L633" s="27"/>
      <c r="M633" s="6"/>
      <c r="N633" s="6"/>
      <c r="O633" s="27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15" ht="12.75">
      <c r="A634" s="6"/>
      <c r="B634" s="6"/>
      <c r="C634" s="6"/>
      <c r="D634" s="6"/>
      <c r="E634" s="6"/>
      <c r="F634" s="6"/>
      <c r="G634" s="6"/>
      <c r="H634" s="6"/>
      <c r="I634" s="26"/>
      <c r="L634" s="26"/>
      <c r="O634" s="26"/>
    </row>
    <row r="635" spans="9:30" s="9" customFormat="1" ht="12.75">
      <c r="I635" s="27"/>
      <c r="J635" s="6"/>
      <c r="K635" s="6"/>
      <c r="L635" s="27"/>
      <c r="M635" s="6"/>
      <c r="N635" s="6"/>
      <c r="O635" s="27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15" ht="12.75">
      <c r="A636" s="6"/>
      <c r="B636" s="6"/>
      <c r="C636" s="6"/>
      <c r="D636" s="6"/>
      <c r="E636" s="6"/>
      <c r="F636" s="6"/>
      <c r="G636" s="6"/>
      <c r="H636" s="6"/>
      <c r="I636" s="26"/>
      <c r="L636" s="26"/>
      <c r="O636" s="26"/>
    </row>
    <row r="637" spans="9:30" s="9" customFormat="1" ht="12.75">
      <c r="I637" s="27"/>
      <c r="J637" s="6"/>
      <c r="K637" s="6"/>
      <c r="L637" s="27"/>
      <c r="M637" s="6"/>
      <c r="N637" s="6"/>
      <c r="O637" s="27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15" ht="12.75">
      <c r="A638" s="6"/>
      <c r="B638" s="6"/>
      <c r="C638" s="6"/>
      <c r="D638" s="6"/>
      <c r="E638" s="6"/>
      <c r="F638" s="6"/>
      <c r="G638" s="6"/>
      <c r="H638" s="6"/>
      <c r="I638" s="26"/>
      <c r="L638" s="26"/>
      <c r="O638" s="26"/>
    </row>
    <row r="639" spans="9:30" s="9" customFormat="1" ht="12.75">
      <c r="I639" s="27"/>
      <c r="J639" s="6"/>
      <c r="K639" s="6"/>
      <c r="L639" s="27"/>
      <c r="M639" s="6"/>
      <c r="N639" s="6"/>
      <c r="O639" s="27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15" ht="12.75">
      <c r="A640" s="6"/>
      <c r="B640" s="6"/>
      <c r="C640" s="6"/>
      <c r="D640" s="6"/>
      <c r="E640" s="6"/>
      <c r="F640" s="6"/>
      <c r="G640" s="6"/>
      <c r="H640" s="6"/>
      <c r="I640" s="26"/>
      <c r="L640" s="26"/>
      <c r="O640" s="26"/>
    </row>
    <row r="641" spans="9:30" s="9" customFormat="1" ht="12.75">
      <c r="I641" s="27"/>
      <c r="J641" s="6"/>
      <c r="K641" s="6"/>
      <c r="L641" s="27"/>
      <c r="M641" s="6"/>
      <c r="N641" s="6"/>
      <c r="O641" s="27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15" ht="12.75">
      <c r="A642" s="6"/>
      <c r="B642" s="6"/>
      <c r="C642" s="6"/>
      <c r="D642" s="6"/>
      <c r="E642" s="6"/>
      <c r="F642" s="6"/>
      <c r="G642" s="6"/>
      <c r="H642" s="6"/>
      <c r="I642" s="26"/>
      <c r="L642" s="26"/>
      <c r="O642" s="26"/>
    </row>
    <row r="643" spans="9:30" s="9" customFormat="1" ht="12.75">
      <c r="I643" s="27"/>
      <c r="J643" s="6"/>
      <c r="K643" s="6"/>
      <c r="L643" s="27"/>
      <c r="M643" s="6"/>
      <c r="N643" s="6"/>
      <c r="O643" s="27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15" ht="12.75">
      <c r="A644" s="6"/>
      <c r="B644" s="6"/>
      <c r="C644" s="6"/>
      <c r="D644" s="6"/>
      <c r="E644" s="6"/>
      <c r="F644" s="6"/>
      <c r="G644" s="6"/>
      <c r="H644" s="6"/>
      <c r="I644" s="26"/>
      <c r="L644" s="26"/>
      <c r="O644" s="26"/>
    </row>
    <row r="645" spans="9:30" s="9" customFormat="1" ht="12.75">
      <c r="I645" s="27"/>
      <c r="J645" s="6"/>
      <c r="K645" s="6"/>
      <c r="L645" s="27"/>
      <c r="M645" s="6"/>
      <c r="N645" s="6"/>
      <c r="O645" s="27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15" ht="12.75">
      <c r="A646" s="6"/>
      <c r="B646" s="6"/>
      <c r="C646" s="6"/>
      <c r="D646" s="6"/>
      <c r="E646" s="6"/>
      <c r="F646" s="6"/>
      <c r="G646" s="6"/>
      <c r="H646" s="6"/>
      <c r="I646" s="26"/>
      <c r="L646" s="26"/>
      <c r="O646" s="26"/>
    </row>
    <row r="647" spans="9:30" s="9" customFormat="1" ht="12.75">
      <c r="I647" s="27"/>
      <c r="J647" s="6"/>
      <c r="K647" s="6"/>
      <c r="L647" s="27"/>
      <c r="M647" s="6"/>
      <c r="N647" s="6"/>
      <c r="O647" s="27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15" ht="12.75">
      <c r="A648" s="6"/>
      <c r="B648" s="6"/>
      <c r="C648" s="6"/>
      <c r="D648" s="6"/>
      <c r="E648" s="6"/>
      <c r="F648" s="6"/>
      <c r="G648" s="6"/>
      <c r="H648" s="6"/>
      <c r="I648" s="26"/>
      <c r="L648" s="26"/>
      <c r="O648" s="26"/>
    </row>
    <row r="649" spans="9:30" s="9" customFormat="1" ht="12.75">
      <c r="I649" s="27"/>
      <c r="J649" s="6"/>
      <c r="K649" s="6"/>
      <c r="L649" s="27"/>
      <c r="M649" s="6"/>
      <c r="N649" s="6"/>
      <c r="O649" s="27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15" ht="12.75">
      <c r="A650" s="6"/>
      <c r="B650" s="6"/>
      <c r="C650" s="6"/>
      <c r="D650" s="6"/>
      <c r="E650" s="6"/>
      <c r="F650" s="6"/>
      <c r="G650" s="6"/>
      <c r="H650" s="6"/>
      <c r="I650" s="26"/>
      <c r="L650" s="26"/>
      <c r="O650" s="26"/>
    </row>
    <row r="651" spans="9:30" s="9" customFormat="1" ht="12.75">
      <c r="I651" s="27"/>
      <c r="J651" s="6"/>
      <c r="K651" s="6"/>
      <c r="L651" s="27"/>
      <c r="M651" s="6"/>
      <c r="N651" s="6"/>
      <c r="O651" s="27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15" ht="12.75">
      <c r="A652" s="6"/>
      <c r="B652" s="6"/>
      <c r="C652" s="6"/>
      <c r="D652" s="6"/>
      <c r="E652" s="6"/>
      <c r="F652" s="6"/>
      <c r="G652" s="6"/>
      <c r="H652" s="6"/>
      <c r="I652" s="26"/>
      <c r="O652" s="26"/>
    </row>
    <row r="653" spans="9:30" s="9" customFormat="1" ht="12.75">
      <c r="I653" s="27"/>
      <c r="J653" s="6"/>
      <c r="K653" s="6"/>
      <c r="L653" s="6"/>
      <c r="M653" s="6"/>
      <c r="N653" s="6"/>
      <c r="O653" s="27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15" ht="12.75">
      <c r="A654" s="6"/>
      <c r="B654" s="6"/>
      <c r="C654" s="6"/>
      <c r="D654" s="6"/>
      <c r="E654" s="6"/>
      <c r="F654" s="6"/>
      <c r="G654" s="6"/>
      <c r="H654" s="6"/>
      <c r="I654" s="26"/>
      <c r="O654" s="26"/>
    </row>
    <row r="655" spans="9:30" s="9" customFormat="1" ht="12.75">
      <c r="I655" s="27"/>
      <c r="J655" s="6"/>
      <c r="K655" s="6"/>
      <c r="L655" s="6"/>
      <c r="M655" s="6"/>
      <c r="N655" s="6"/>
      <c r="O655" s="27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15" ht="12.75">
      <c r="A656" s="6"/>
      <c r="B656" s="6"/>
      <c r="C656" s="6"/>
      <c r="D656" s="6"/>
      <c r="E656" s="6"/>
      <c r="F656" s="6"/>
      <c r="G656" s="6"/>
      <c r="H656" s="6"/>
      <c r="I656" s="26"/>
      <c r="O656" s="26"/>
    </row>
    <row r="657" spans="9:30" s="9" customFormat="1" ht="12.75">
      <c r="I657" s="27"/>
      <c r="J657" s="6"/>
      <c r="K657" s="6"/>
      <c r="L657" s="6"/>
      <c r="M657" s="6"/>
      <c r="N657" s="6"/>
      <c r="O657" s="27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15" ht="12.75">
      <c r="A658" s="6"/>
      <c r="B658" s="6"/>
      <c r="C658" s="6"/>
      <c r="D658" s="6"/>
      <c r="E658" s="6"/>
      <c r="F658" s="6"/>
      <c r="G658" s="6"/>
      <c r="H658" s="6"/>
      <c r="I658" s="26"/>
      <c r="O658" s="26"/>
    </row>
    <row r="659" spans="9:30" s="9" customFormat="1" ht="12.75">
      <c r="I659" s="27"/>
      <c r="J659" s="6"/>
      <c r="K659" s="6"/>
      <c r="L659" s="6"/>
      <c r="M659" s="6"/>
      <c r="N659" s="6"/>
      <c r="O659" s="27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15" ht="12.75">
      <c r="A660" s="6"/>
      <c r="B660" s="6"/>
      <c r="C660" s="6"/>
      <c r="D660" s="6"/>
      <c r="E660" s="6"/>
      <c r="F660" s="6"/>
      <c r="G660" s="6"/>
      <c r="H660" s="6"/>
      <c r="I660" s="26"/>
      <c r="O660" s="26"/>
    </row>
    <row r="661" spans="9:30" s="9" customFormat="1" ht="12.75">
      <c r="I661" s="27"/>
      <c r="J661" s="6"/>
      <c r="K661" s="6"/>
      <c r="L661" s="6"/>
      <c r="M661" s="6"/>
      <c r="N661" s="6"/>
      <c r="O661" s="27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15" ht="12.75">
      <c r="A662" s="6"/>
      <c r="B662" s="6"/>
      <c r="C662" s="6"/>
      <c r="D662" s="6"/>
      <c r="E662" s="6"/>
      <c r="F662" s="6"/>
      <c r="G662" s="6"/>
      <c r="H662" s="6"/>
      <c r="I662" s="26"/>
      <c r="O662" s="26"/>
    </row>
    <row r="663" spans="9:30" s="9" customFormat="1" ht="12.75">
      <c r="I663" s="27"/>
      <c r="J663" s="6"/>
      <c r="K663" s="6"/>
      <c r="L663" s="6"/>
      <c r="M663" s="6"/>
      <c r="N663" s="6"/>
      <c r="O663" s="27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15" ht="12.75">
      <c r="A664" s="6"/>
      <c r="B664" s="6"/>
      <c r="C664" s="6"/>
      <c r="D664" s="6"/>
      <c r="E664" s="6"/>
      <c r="F664" s="6"/>
      <c r="G664" s="6"/>
      <c r="H664" s="6"/>
      <c r="I664" s="26"/>
      <c r="O664" s="26"/>
    </row>
    <row r="665" spans="9:30" s="9" customFormat="1" ht="12.75">
      <c r="I665" s="27"/>
      <c r="J665" s="6"/>
      <c r="K665" s="6"/>
      <c r="L665" s="6"/>
      <c r="M665" s="6"/>
      <c r="N665" s="6"/>
      <c r="O665" s="27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15" ht="12.75">
      <c r="A666" s="6"/>
      <c r="B666" s="6"/>
      <c r="C666" s="6"/>
      <c r="D666" s="6"/>
      <c r="E666" s="6"/>
      <c r="F666" s="6"/>
      <c r="G666" s="6"/>
      <c r="H666" s="6"/>
      <c r="I666" s="26"/>
      <c r="O666" s="26"/>
    </row>
    <row r="667" spans="9:30" s="9" customFormat="1" ht="12.75">
      <c r="I667" s="27"/>
      <c r="J667" s="6"/>
      <c r="K667" s="6"/>
      <c r="L667" s="6"/>
      <c r="M667" s="6"/>
      <c r="N667" s="6"/>
      <c r="O667" s="27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15" ht="12.75">
      <c r="A668" s="6"/>
      <c r="B668" s="6"/>
      <c r="C668" s="6"/>
      <c r="D668" s="6"/>
      <c r="E668" s="6"/>
      <c r="F668" s="6"/>
      <c r="G668" s="6"/>
      <c r="H668" s="6"/>
      <c r="I668" s="26"/>
      <c r="O668" s="26"/>
    </row>
    <row r="669" spans="9:30" s="9" customFormat="1" ht="12.75">
      <c r="I669" s="27"/>
      <c r="J669" s="6"/>
      <c r="K669" s="6"/>
      <c r="L669" s="6"/>
      <c r="M669" s="6"/>
      <c r="N669" s="6"/>
      <c r="O669" s="27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15" ht="12.75">
      <c r="A670" s="6"/>
      <c r="B670" s="6"/>
      <c r="C670" s="6"/>
      <c r="D670" s="6"/>
      <c r="E670" s="6"/>
      <c r="F670" s="6"/>
      <c r="G670" s="6"/>
      <c r="H670" s="6"/>
      <c r="I670" s="26"/>
      <c r="O670" s="26"/>
    </row>
    <row r="671" spans="9:30" s="9" customFormat="1" ht="12.75">
      <c r="I671" s="27"/>
      <c r="J671" s="6"/>
      <c r="K671" s="6"/>
      <c r="L671" s="6"/>
      <c r="M671" s="6"/>
      <c r="N671" s="6"/>
      <c r="O671" s="27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15" ht="12.75">
      <c r="A672" s="6"/>
      <c r="B672" s="6"/>
      <c r="C672" s="6"/>
      <c r="D672" s="6"/>
      <c r="E672" s="6"/>
      <c r="F672" s="6"/>
      <c r="G672" s="6"/>
      <c r="H672" s="6"/>
      <c r="I672" s="26"/>
      <c r="O672" s="26"/>
    </row>
    <row r="673" spans="9:30" s="9" customFormat="1" ht="12.75">
      <c r="I673" s="27"/>
      <c r="J673" s="6"/>
      <c r="K673" s="6"/>
      <c r="L673" s="6"/>
      <c r="M673" s="6"/>
      <c r="N673" s="6"/>
      <c r="O673" s="27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15" ht="12.75">
      <c r="A674" s="6"/>
      <c r="B674" s="6"/>
      <c r="C674" s="6"/>
      <c r="D674" s="6"/>
      <c r="E674" s="6"/>
      <c r="F674" s="6"/>
      <c r="G674" s="6"/>
      <c r="H674" s="6"/>
      <c r="I674" s="26"/>
      <c r="O674" s="26"/>
    </row>
    <row r="675" spans="9:30" s="9" customFormat="1" ht="12.75">
      <c r="I675" s="27"/>
      <c r="J675" s="6"/>
      <c r="K675" s="6"/>
      <c r="L675" s="6"/>
      <c r="M675" s="6"/>
      <c r="N675" s="6"/>
      <c r="O675" s="27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15" ht="12.75">
      <c r="A676" s="6"/>
      <c r="B676" s="6"/>
      <c r="C676" s="6"/>
      <c r="D676" s="6"/>
      <c r="E676" s="6"/>
      <c r="F676" s="6"/>
      <c r="G676" s="6"/>
      <c r="H676" s="6"/>
      <c r="I676" s="26"/>
      <c r="O676" s="26"/>
    </row>
    <row r="677" spans="9:30" s="9" customFormat="1" ht="12.75">
      <c r="I677" s="27"/>
      <c r="J677" s="6"/>
      <c r="K677" s="6"/>
      <c r="L677" s="6"/>
      <c r="M677" s="6"/>
      <c r="N677" s="6"/>
      <c r="O677" s="27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15" ht="12.75">
      <c r="A678" s="6"/>
      <c r="B678" s="6"/>
      <c r="C678" s="6"/>
      <c r="D678" s="6"/>
      <c r="E678" s="6"/>
      <c r="F678" s="6"/>
      <c r="G678" s="6"/>
      <c r="H678" s="6"/>
      <c r="I678" s="26"/>
      <c r="O678" s="26"/>
    </row>
    <row r="679" spans="9:30" s="9" customFormat="1" ht="12.75">
      <c r="I679" s="27"/>
      <c r="J679" s="6"/>
      <c r="K679" s="6"/>
      <c r="L679" s="6"/>
      <c r="M679" s="6"/>
      <c r="N679" s="6"/>
      <c r="O679" s="27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15" ht="12.75">
      <c r="A680" s="6"/>
      <c r="B680" s="6"/>
      <c r="C680" s="6"/>
      <c r="D680" s="6"/>
      <c r="E680" s="6"/>
      <c r="F680" s="6"/>
      <c r="G680" s="6"/>
      <c r="H680" s="6"/>
      <c r="I680" s="26"/>
      <c r="O680" s="26"/>
    </row>
    <row r="681" spans="9:30" s="9" customFormat="1" ht="12.75">
      <c r="I681" s="27"/>
      <c r="J681" s="6"/>
      <c r="K681" s="6"/>
      <c r="L681" s="6"/>
      <c r="M681" s="6"/>
      <c r="N681" s="6"/>
      <c r="O681" s="27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15" ht="12.75">
      <c r="A682" s="6"/>
      <c r="B682" s="6"/>
      <c r="C682" s="6"/>
      <c r="D682" s="6"/>
      <c r="E682" s="6"/>
      <c r="F682" s="6"/>
      <c r="G682" s="6"/>
      <c r="H682" s="6"/>
      <c r="I682" s="26"/>
      <c r="O682" s="26"/>
    </row>
    <row r="683" spans="9:30" s="9" customFormat="1" ht="12.75">
      <c r="I683" s="27"/>
      <c r="J683" s="6"/>
      <c r="K683" s="6"/>
      <c r="L683" s="6"/>
      <c r="M683" s="6"/>
      <c r="N683" s="6"/>
      <c r="O683" s="27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15" ht="12.75">
      <c r="A684" s="6"/>
      <c r="B684" s="6"/>
      <c r="C684" s="6"/>
      <c r="D684" s="6"/>
      <c r="E684" s="6"/>
      <c r="F684" s="6"/>
      <c r="G684" s="6"/>
      <c r="H684" s="6"/>
      <c r="I684" s="26"/>
      <c r="O684" s="26"/>
    </row>
    <row r="685" spans="9:30" s="9" customFormat="1" ht="12.75">
      <c r="I685" s="27"/>
      <c r="J685" s="6"/>
      <c r="K685" s="6"/>
      <c r="L685" s="6"/>
      <c r="M685" s="6"/>
      <c r="N685" s="6"/>
      <c r="O685" s="27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15" ht="12.75">
      <c r="A686" s="6"/>
      <c r="B686" s="6"/>
      <c r="C686" s="6"/>
      <c r="D686" s="6"/>
      <c r="E686" s="6"/>
      <c r="F686" s="6"/>
      <c r="G686" s="6"/>
      <c r="H686" s="6"/>
      <c r="I686" s="26"/>
      <c r="O686" s="26"/>
    </row>
    <row r="687" spans="9:30" s="9" customFormat="1" ht="12.75">
      <c r="I687" s="27"/>
      <c r="J687" s="6"/>
      <c r="K687" s="6"/>
      <c r="L687" s="6"/>
      <c r="M687" s="6"/>
      <c r="N687" s="6"/>
      <c r="O687" s="27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15" ht="12.75">
      <c r="A688" s="6"/>
      <c r="B688" s="6"/>
      <c r="C688" s="6"/>
      <c r="D688" s="6"/>
      <c r="E688" s="6"/>
      <c r="F688" s="6"/>
      <c r="G688" s="6"/>
      <c r="H688" s="6"/>
      <c r="I688" s="26"/>
      <c r="O688" s="26"/>
    </row>
    <row r="689" spans="9:30" s="9" customFormat="1" ht="12.75">
      <c r="I689" s="27"/>
      <c r="J689" s="6"/>
      <c r="K689" s="6"/>
      <c r="L689" s="6"/>
      <c r="M689" s="6"/>
      <c r="N689" s="6"/>
      <c r="O689" s="27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15" ht="12.75">
      <c r="A690" s="6"/>
      <c r="B690" s="6"/>
      <c r="C690" s="6"/>
      <c r="D690" s="6"/>
      <c r="E690" s="6"/>
      <c r="F690" s="6"/>
      <c r="G690" s="6"/>
      <c r="H690" s="6"/>
      <c r="I690" s="26"/>
      <c r="O690" s="26"/>
    </row>
    <row r="691" spans="9:30" s="9" customFormat="1" ht="12.75">
      <c r="I691" s="27"/>
      <c r="J691" s="6"/>
      <c r="K691" s="6"/>
      <c r="L691" s="6"/>
      <c r="M691" s="6"/>
      <c r="N691" s="6"/>
      <c r="O691" s="27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15" ht="12.75">
      <c r="A692" s="6"/>
      <c r="B692" s="6"/>
      <c r="C692" s="6"/>
      <c r="D692" s="6"/>
      <c r="E692" s="6"/>
      <c r="F692" s="6"/>
      <c r="G692" s="6"/>
      <c r="H692" s="6"/>
      <c r="I692" s="26"/>
      <c r="O692" s="26"/>
    </row>
    <row r="693" spans="9:30" s="9" customFormat="1" ht="12.75">
      <c r="I693" s="27"/>
      <c r="J693" s="6"/>
      <c r="K693" s="6"/>
      <c r="L693" s="6"/>
      <c r="M693" s="6"/>
      <c r="N693" s="6"/>
      <c r="O693" s="27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15" ht="12.75">
      <c r="A694" s="6"/>
      <c r="B694" s="6"/>
      <c r="C694" s="6"/>
      <c r="D694" s="6"/>
      <c r="E694" s="6"/>
      <c r="F694" s="6"/>
      <c r="G694" s="6"/>
      <c r="H694" s="6"/>
      <c r="I694" s="26"/>
      <c r="O694" s="26"/>
    </row>
    <row r="695" spans="9:30" s="9" customFormat="1" ht="12.75">
      <c r="I695" s="27"/>
      <c r="J695" s="6"/>
      <c r="K695" s="6"/>
      <c r="L695" s="6"/>
      <c r="M695" s="6"/>
      <c r="N695" s="6"/>
      <c r="O695" s="27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15" ht="12.75">
      <c r="A696" s="6"/>
      <c r="B696" s="6"/>
      <c r="C696" s="6"/>
      <c r="D696" s="6"/>
      <c r="E696" s="6"/>
      <c r="F696" s="6"/>
      <c r="G696" s="6"/>
      <c r="H696" s="6"/>
      <c r="I696" s="26"/>
      <c r="O696" s="26"/>
    </row>
    <row r="697" spans="9:30" s="9" customFormat="1" ht="12.75">
      <c r="I697" s="27"/>
      <c r="J697" s="6"/>
      <c r="K697" s="6"/>
      <c r="L697" s="6"/>
      <c r="M697" s="6"/>
      <c r="N697" s="6"/>
      <c r="O697" s="27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15" ht="12.75">
      <c r="A698" s="6"/>
      <c r="B698" s="6"/>
      <c r="C698" s="6"/>
      <c r="D698" s="6"/>
      <c r="E698" s="6"/>
      <c r="F698" s="6"/>
      <c r="G698" s="6"/>
      <c r="H698" s="6"/>
      <c r="I698" s="26"/>
      <c r="O698" s="26"/>
    </row>
    <row r="699" spans="9:30" s="9" customFormat="1" ht="12.75">
      <c r="I699" s="27"/>
      <c r="J699" s="6"/>
      <c r="K699" s="6"/>
      <c r="L699" s="6"/>
      <c r="M699" s="6"/>
      <c r="N699" s="6"/>
      <c r="O699" s="27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15" ht="12.75">
      <c r="A700" s="6"/>
      <c r="B700" s="6"/>
      <c r="C700" s="6"/>
      <c r="D700" s="6"/>
      <c r="E700" s="6"/>
      <c r="F700" s="6"/>
      <c r="G700" s="6"/>
      <c r="H700" s="6"/>
      <c r="O700" s="26"/>
    </row>
    <row r="701" spans="9:30" s="9" customFormat="1" ht="12.75">
      <c r="I701" s="6"/>
      <c r="J701" s="6"/>
      <c r="K701" s="6"/>
      <c r="L701" s="6"/>
      <c r="M701" s="6"/>
      <c r="N701" s="6"/>
      <c r="O701" s="27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15" ht="12.75">
      <c r="A702" s="6"/>
      <c r="B702" s="6"/>
      <c r="C702" s="6"/>
      <c r="D702" s="6"/>
      <c r="E702" s="6"/>
      <c r="F702" s="6"/>
      <c r="G702" s="6"/>
      <c r="H702" s="6"/>
      <c r="O702" s="26"/>
    </row>
    <row r="703" spans="9:30" s="9" customFormat="1" ht="12.75">
      <c r="I703" s="6"/>
      <c r="J703" s="6"/>
      <c r="K703" s="6"/>
      <c r="L703" s="6"/>
      <c r="M703" s="6"/>
      <c r="N703" s="6"/>
      <c r="O703" s="27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15" ht="12.75">
      <c r="A704" s="6"/>
      <c r="B704" s="6"/>
      <c r="C704" s="6"/>
      <c r="D704" s="6"/>
      <c r="E704" s="6"/>
      <c r="F704" s="6"/>
      <c r="G704" s="6"/>
      <c r="H704" s="6"/>
      <c r="O704" s="26"/>
    </row>
    <row r="705" spans="9:30" s="9" customFormat="1" ht="12.75">
      <c r="I705" s="6"/>
      <c r="J705" s="6"/>
      <c r="K705" s="6"/>
      <c r="L705" s="6"/>
      <c r="M705" s="6"/>
      <c r="N705" s="6"/>
      <c r="O705" s="27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15" ht="12.75">
      <c r="A706" s="6"/>
      <c r="B706" s="6"/>
      <c r="C706" s="6"/>
      <c r="D706" s="6"/>
      <c r="E706" s="6"/>
      <c r="F706" s="6"/>
      <c r="G706" s="6"/>
      <c r="H706" s="6"/>
      <c r="O706" s="26"/>
    </row>
    <row r="707" spans="9:30" s="9" customFormat="1" ht="12.75">
      <c r="I707" s="6"/>
      <c r="J707" s="6"/>
      <c r="K707" s="6"/>
      <c r="L707" s="6"/>
      <c r="M707" s="6"/>
      <c r="N707" s="6"/>
      <c r="O707" s="27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15" ht="12.75">
      <c r="A708" s="6"/>
      <c r="B708" s="6"/>
      <c r="C708" s="6"/>
      <c r="D708" s="6"/>
      <c r="E708" s="6"/>
      <c r="F708" s="6"/>
      <c r="G708" s="6"/>
      <c r="H708" s="6"/>
      <c r="O708" s="26"/>
    </row>
    <row r="709" spans="15:30" s="9" customFormat="1" ht="12.75">
      <c r="O709" s="27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15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26"/>
    </row>
    <row r="711" spans="15:30" s="9" customFormat="1" ht="12.75">
      <c r="O711" s="27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15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26"/>
    </row>
    <row r="713" spans="15:30" s="9" customFormat="1" ht="12.75">
      <c r="O713" s="27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15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26"/>
    </row>
    <row r="715" spans="15:30" s="9" customFormat="1" ht="12.75">
      <c r="O715" s="27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15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26"/>
    </row>
    <row r="717" spans="15:30" s="9" customFormat="1" ht="12.75">
      <c r="O717" s="27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15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26"/>
    </row>
    <row r="719" spans="15:30" s="9" customFormat="1" ht="12.75">
      <c r="O719" s="27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15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26"/>
    </row>
    <row r="721" spans="15:30" s="9" customFormat="1" ht="12.75">
      <c r="O721" s="27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15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26"/>
    </row>
    <row r="723" spans="15:30" s="9" customFormat="1" ht="12.75">
      <c r="O723" s="27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15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26"/>
    </row>
    <row r="725" spans="15:30" s="9" customFormat="1" ht="12.75">
      <c r="O725" s="27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15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26"/>
    </row>
    <row r="727" spans="15:30" s="9" customFormat="1" ht="12.75">
      <c r="O727" s="27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15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26"/>
    </row>
    <row r="729" spans="15:30" s="9" customFormat="1" ht="12.75">
      <c r="O729" s="27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15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26"/>
    </row>
    <row r="731" spans="15:30" s="9" customFormat="1" ht="12.75">
      <c r="O731" s="27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15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26"/>
    </row>
    <row r="733" spans="15:30" s="9" customFormat="1" ht="12.75">
      <c r="O733" s="27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15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26"/>
    </row>
    <row r="735" spans="15:30" s="9" customFormat="1" ht="12.75">
      <c r="O735" s="27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15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26"/>
    </row>
    <row r="737" spans="15:30" s="9" customFormat="1" ht="12.75">
      <c r="O737" s="27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15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26"/>
    </row>
    <row r="739" spans="15:30" s="9" customFormat="1" ht="12.75">
      <c r="O739" s="27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15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26"/>
    </row>
    <row r="741" spans="15:30" s="9" customFormat="1" ht="12.75">
      <c r="O741" s="27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15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26"/>
    </row>
    <row r="743" spans="15:30" s="9" customFormat="1" ht="12.75">
      <c r="O743" s="27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15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26"/>
    </row>
    <row r="745" spans="15:30" s="9" customFormat="1" ht="12.75">
      <c r="O745" s="27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15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26"/>
    </row>
    <row r="747" spans="15:30" s="9" customFormat="1" ht="12.75">
      <c r="O747" s="27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15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26"/>
    </row>
    <row r="749" spans="15:30" s="9" customFormat="1" ht="12.75">
      <c r="O749" s="27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15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26"/>
    </row>
    <row r="751" spans="15:30" s="9" customFormat="1" ht="12.75">
      <c r="O751" s="27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15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26"/>
    </row>
    <row r="753" spans="15:30" s="9" customFormat="1" ht="12.75">
      <c r="O753" s="27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15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26"/>
    </row>
    <row r="755" spans="15:30" s="9" customFormat="1" ht="12.75">
      <c r="O755" s="27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15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26"/>
    </row>
    <row r="757" spans="15:30" s="9" customFormat="1" ht="12.75">
      <c r="O757" s="27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15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26"/>
    </row>
    <row r="759" spans="15:30" s="9" customFormat="1" ht="12.75">
      <c r="O759" s="27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15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26"/>
    </row>
    <row r="761" spans="15:30" s="9" customFormat="1" ht="12.75">
      <c r="O761" s="27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15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26"/>
    </row>
    <row r="763" spans="15:30" s="9" customFormat="1" ht="12.75">
      <c r="O763" s="27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15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26"/>
    </row>
    <row r="765" spans="15:30" s="9" customFormat="1" ht="12.75">
      <c r="O765" s="27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15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26"/>
    </row>
    <row r="767" spans="15:30" s="9" customFormat="1" ht="12.75">
      <c r="O767" s="27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15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26"/>
    </row>
    <row r="769" spans="15:30" s="9" customFormat="1" ht="12.75">
      <c r="O769" s="27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15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26"/>
    </row>
    <row r="771" spans="15:30" s="9" customFormat="1" ht="12.75">
      <c r="O771" s="27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15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26"/>
    </row>
    <row r="773" spans="15:30" s="9" customFormat="1" ht="12.75">
      <c r="O773" s="27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15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26"/>
    </row>
    <row r="775" spans="15:30" s="9" customFormat="1" ht="12.75">
      <c r="O775" s="27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15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26"/>
    </row>
    <row r="777" spans="15:30" s="9" customFormat="1" ht="12.75">
      <c r="O777" s="27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15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26"/>
    </row>
    <row r="779" spans="15:30" s="9" customFormat="1" ht="12.75">
      <c r="O779" s="27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15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26"/>
    </row>
    <row r="781" spans="15:30" s="9" customFormat="1" ht="12.75">
      <c r="O781" s="27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15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26"/>
    </row>
    <row r="783" spans="15:30" s="9" customFormat="1" ht="12.75">
      <c r="O783" s="27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15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26"/>
    </row>
    <row r="785" spans="15:30" s="9" customFormat="1" ht="12.75">
      <c r="O785" s="27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15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26"/>
    </row>
    <row r="787" spans="15:30" s="9" customFormat="1" ht="12.75">
      <c r="O787" s="27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15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26"/>
    </row>
    <row r="789" spans="15:30" s="9" customFormat="1" ht="12.75">
      <c r="O789" s="27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15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26"/>
    </row>
    <row r="791" spans="15:30" s="9" customFormat="1" ht="12.75">
      <c r="O791" s="27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15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26"/>
    </row>
    <row r="793" spans="15:30" s="9" customFormat="1" ht="12.75">
      <c r="O793" s="27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15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26"/>
    </row>
    <row r="795" spans="15:30" s="9" customFormat="1" ht="12.75">
      <c r="O795" s="27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15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26"/>
    </row>
    <row r="797" spans="15:30" s="9" customFormat="1" ht="12.75">
      <c r="O797" s="27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15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26"/>
    </row>
    <row r="799" spans="15:30" s="9" customFormat="1" ht="12.75">
      <c r="O799" s="27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15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26"/>
    </row>
    <row r="801" spans="15:30" s="9" customFormat="1" ht="12.75">
      <c r="O801" s="27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15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26"/>
    </row>
    <row r="803" spans="15:30" s="9" customFormat="1" ht="12.75">
      <c r="O803" s="27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15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26"/>
    </row>
    <row r="805" spans="15:30" s="9" customFormat="1" ht="12.75">
      <c r="O805" s="27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15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26"/>
    </row>
    <row r="807" spans="15:30" s="9" customFormat="1" ht="12.75">
      <c r="O807" s="27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15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26"/>
    </row>
    <row r="809" spans="15:30" s="9" customFormat="1" ht="12.75">
      <c r="O809" s="27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15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26"/>
    </row>
    <row r="811" spans="15:30" s="9" customFormat="1" ht="12.75">
      <c r="O811" s="27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15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26"/>
    </row>
    <row r="813" spans="15:30" s="9" customFormat="1" ht="12.75">
      <c r="O813" s="27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15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26"/>
    </row>
    <row r="815" spans="15:30" s="9" customFormat="1" ht="12.75">
      <c r="O815" s="27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15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26"/>
    </row>
    <row r="817" spans="15:30" s="9" customFormat="1" ht="12.75">
      <c r="O817" s="27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15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26"/>
    </row>
    <row r="819" spans="15:30" s="9" customFormat="1" ht="12.75">
      <c r="O819" s="27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15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26"/>
    </row>
    <row r="821" spans="15:30" s="9" customFormat="1" ht="12.75">
      <c r="O821" s="27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15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26"/>
    </row>
    <row r="823" spans="15:30" s="9" customFormat="1" ht="12.75">
      <c r="O823" s="27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15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26"/>
    </row>
    <row r="825" spans="15:30" s="9" customFormat="1" ht="12.75">
      <c r="O825" s="27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15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26"/>
    </row>
    <row r="827" spans="15:30" s="9" customFormat="1" ht="12.75">
      <c r="O827" s="27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15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26"/>
    </row>
    <row r="829" spans="15:30" s="9" customFormat="1" ht="12.75">
      <c r="O829" s="27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15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26"/>
    </row>
    <row r="831" spans="15:30" s="9" customFormat="1" ht="12.75">
      <c r="O831" s="27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15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26"/>
    </row>
    <row r="833" spans="15:30" s="9" customFormat="1" ht="12.75">
      <c r="O833" s="27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15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26"/>
    </row>
    <row r="835" spans="15:30" s="9" customFormat="1" ht="12.75">
      <c r="O835" s="27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15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26"/>
    </row>
    <row r="837" spans="15:30" s="9" customFormat="1" ht="12.75">
      <c r="O837" s="27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15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26"/>
    </row>
    <row r="839" spans="15:30" s="9" customFormat="1" ht="12.75">
      <c r="O839" s="27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15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26"/>
    </row>
    <row r="841" spans="15:30" s="9" customFormat="1" ht="12.75">
      <c r="O841" s="27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15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26"/>
    </row>
    <row r="843" spans="15:30" s="9" customFormat="1" ht="12.75">
      <c r="O843" s="27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15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26"/>
    </row>
    <row r="845" spans="15:30" s="9" customFormat="1" ht="12.75">
      <c r="O845" s="27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15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26"/>
    </row>
    <row r="847" spans="15:30" s="9" customFormat="1" ht="12.75">
      <c r="O847" s="27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15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26"/>
    </row>
    <row r="849" spans="15:30" s="9" customFormat="1" ht="12.75">
      <c r="O849" s="27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15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26"/>
    </row>
    <row r="851" spans="15:30" s="9" customFormat="1" ht="12.75">
      <c r="O851" s="27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15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26"/>
    </row>
    <row r="853" spans="15:30" s="9" customFormat="1" ht="12.75">
      <c r="O853" s="27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15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26"/>
    </row>
    <row r="855" spans="15:30" s="9" customFormat="1" ht="12.75">
      <c r="O855" s="27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15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26"/>
    </row>
    <row r="857" spans="15:30" s="9" customFormat="1" ht="12.75">
      <c r="O857" s="27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15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26"/>
    </row>
    <row r="859" spans="15:30" s="9" customFormat="1" ht="12.75">
      <c r="O859" s="27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15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26"/>
    </row>
    <row r="861" spans="15:30" s="9" customFormat="1" ht="12.75">
      <c r="O861" s="27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15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26"/>
    </row>
    <row r="863" spans="15:30" s="9" customFormat="1" ht="12.75">
      <c r="O863" s="27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15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26"/>
    </row>
    <row r="865" spans="15:30" s="9" customFormat="1" ht="12.75">
      <c r="O865" s="27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15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26"/>
    </row>
    <row r="867" spans="15:30" s="9" customFormat="1" ht="12.75">
      <c r="O867" s="27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15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26"/>
    </row>
    <row r="869" spans="15:30" s="9" customFormat="1" ht="12.75">
      <c r="O869" s="27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15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26"/>
    </row>
    <row r="871" spans="15:30" s="9" customFormat="1" ht="12.75">
      <c r="O871" s="27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15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26"/>
    </row>
    <row r="873" spans="15:30" s="9" customFormat="1" ht="12.75">
      <c r="O873" s="27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15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26"/>
    </row>
    <row r="875" spans="15:30" s="9" customFormat="1" ht="12.75">
      <c r="O875" s="27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15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26"/>
    </row>
    <row r="877" spans="15:30" s="9" customFormat="1" ht="12.75">
      <c r="O877" s="27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15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26"/>
    </row>
    <row r="879" spans="15:30" s="9" customFormat="1" ht="12.75">
      <c r="O879" s="27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15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26"/>
    </row>
    <row r="881" spans="15:30" s="9" customFormat="1" ht="12.75">
      <c r="O881" s="27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15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26"/>
    </row>
    <row r="883" spans="15:30" s="9" customFormat="1" ht="12.75">
      <c r="O883" s="27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15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26"/>
    </row>
    <row r="885" spans="15:30" s="9" customFormat="1" ht="12.75">
      <c r="O885" s="27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15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26"/>
    </row>
    <row r="887" spans="15:30" s="9" customFormat="1" ht="12.75">
      <c r="O887" s="27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15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26"/>
    </row>
    <row r="889" spans="15:30" s="9" customFormat="1" ht="12.75">
      <c r="O889" s="27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15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26"/>
    </row>
    <row r="891" spans="15:30" s="9" customFormat="1" ht="12.75">
      <c r="O891" s="27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15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26"/>
    </row>
    <row r="893" spans="15:30" s="9" customFormat="1" ht="12.75">
      <c r="O893" s="27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15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26"/>
    </row>
    <row r="895" spans="15:30" s="9" customFormat="1" ht="12.75">
      <c r="O895" s="27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15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26"/>
    </row>
    <row r="897" spans="15:30" s="9" customFormat="1" ht="12.75">
      <c r="O897" s="27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15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26"/>
    </row>
    <row r="899" spans="15:30" s="9" customFormat="1" ht="12.75">
      <c r="O899" s="27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15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26"/>
    </row>
    <row r="901" spans="15:30" s="9" customFormat="1" ht="12.75">
      <c r="O901" s="27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15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26"/>
    </row>
    <row r="903" spans="15:30" s="9" customFormat="1" ht="12.75">
      <c r="O903" s="27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15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26"/>
    </row>
    <row r="905" spans="15:30" s="9" customFormat="1" ht="12.75">
      <c r="O905" s="27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15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26"/>
    </row>
    <row r="907" spans="15:30" s="9" customFormat="1" ht="12.75">
      <c r="O907" s="27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15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26"/>
    </row>
    <row r="909" spans="15:30" s="9" customFormat="1" ht="12.75">
      <c r="O909" s="27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15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26"/>
    </row>
    <row r="911" spans="15:30" s="9" customFormat="1" ht="12.75">
      <c r="O911" s="27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15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26"/>
    </row>
    <row r="913" spans="15:30" s="9" customFormat="1" ht="12.75">
      <c r="O913" s="27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15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26"/>
    </row>
    <row r="915" spans="15:30" s="9" customFormat="1" ht="12.75">
      <c r="O915" s="27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15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26"/>
    </row>
    <row r="917" spans="15:30" s="9" customFormat="1" ht="12.75">
      <c r="O917" s="27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15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26"/>
    </row>
    <row r="919" spans="15:30" s="9" customFormat="1" ht="12.75">
      <c r="O919" s="27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15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26"/>
    </row>
    <row r="921" spans="15:30" s="9" customFormat="1" ht="12.75">
      <c r="O921" s="27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15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26"/>
    </row>
    <row r="923" spans="15:30" s="9" customFormat="1" ht="12.75">
      <c r="O923" s="27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15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26"/>
    </row>
    <row r="925" spans="15:30" s="9" customFormat="1" ht="12.75">
      <c r="O925" s="27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15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26"/>
    </row>
    <row r="927" spans="15:30" s="9" customFormat="1" ht="12.75">
      <c r="O927" s="27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15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26"/>
    </row>
    <row r="929" spans="15:30" s="9" customFormat="1" ht="12.75">
      <c r="O929" s="27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15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26"/>
    </row>
    <row r="931" spans="15:30" s="9" customFormat="1" ht="12.75">
      <c r="O931" s="27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15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26"/>
    </row>
    <row r="933" spans="15:30" s="9" customFormat="1" ht="12.75">
      <c r="O933" s="27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15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26"/>
    </row>
    <row r="935" spans="15:30" s="9" customFormat="1" ht="12.75">
      <c r="O935" s="27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15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26"/>
    </row>
    <row r="937" spans="15:30" s="9" customFormat="1" ht="12.75">
      <c r="O937" s="27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15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26"/>
    </row>
    <row r="939" spans="15:30" s="9" customFormat="1" ht="12.75">
      <c r="O939" s="27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15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26"/>
    </row>
    <row r="941" spans="15:30" s="9" customFormat="1" ht="12.75">
      <c r="O941" s="27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15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26"/>
    </row>
    <row r="943" spans="15:30" s="9" customFormat="1" ht="12.75">
      <c r="O943" s="27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15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26"/>
    </row>
    <row r="945" spans="15:30" s="9" customFormat="1" ht="12.75">
      <c r="O945" s="27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15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26"/>
    </row>
    <row r="947" spans="15:30" s="9" customFormat="1" ht="12.75">
      <c r="O947" s="27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15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26"/>
    </row>
    <row r="949" spans="15:30" s="9" customFormat="1" ht="12.75">
      <c r="O949" s="27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15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26"/>
    </row>
    <row r="951" spans="15:30" s="9" customFormat="1" ht="12.75">
      <c r="O951" s="27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15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26"/>
    </row>
    <row r="953" spans="15:30" s="9" customFormat="1" ht="12.75">
      <c r="O953" s="27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15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26"/>
    </row>
    <row r="955" spans="15:30" s="9" customFormat="1" ht="12.75">
      <c r="O955" s="27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15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26"/>
    </row>
    <row r="957" spans="15:30" s="9" customFormat="1" ht="12.75">
      <c r="O957" s="27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15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26"/>
    </row>
    <row r="959" spans="15:30" s="9" customFormat="1" ht="12.75">
      <c r="O959" s="27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</sheetData>
  <sheetProtection/>
  <mergeCells count="6">
    <mergeCell ref="A1:AD1"/>
    <mergeCell ref="A2:AD2"/>
    <mergeCell ref="A3:AD3"/>
    <mergeCell ref="T6:U6"/>
    <mergeCell ref="W6:X6"/>
    <mergeCell ref="Z6:AA6"/>
  </mergeCells>
  <printOptions horizontalCentered="1"/>
  <pageMargins left="0" right="0" top="0.4" bottom="0" header="0.15" footer="0"/>
  <pageSetup horizontalDpi="300" verticalDpi="300" orientation="landscape" scale="58" r:id="rId1"/>
  <rowBreaks count="3" manualBreakCount="3">
    <brk id="76" max="29" man="1"/>
    <brk id="148" max="29" man="1"/>
    <brk id="21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2010-04-01T18:56:00Z</cp:lastPrinted>
  <dcterms:created xsi:type="dcterms:W3CDTF">1997-10-30T19:46:46Z</dcterms:created>
  <dcterms:modified xsi:type="dcterms:W3CDTF">2016-06-05T21:54:51Z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1515350227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