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activeTab="0"/>
  </bookViews>
  <sheets>
    <sheet name="Sheet1" sheetId="1" r:id="rId1"/>
  </sheets>
  <definedNames>
    <definedName name="_xlnm.Print_Area" localSheetId="0">'Sheet1'!$A$8:$M$272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<sst xmlns="http://schemas.openxmlformats.org/spreadsheetml/2006/main" count="246" uniqueCount="150">
  <si>
    <t>MAJOR, OPTION AND DEGREE</t>
  </si>
  <si>
    <t xml:space="preserve">   FRESHMEN</t>
  </si>
  <si>
    <t>SOPHOMORES</t>
  </si>
  <si>
    <t xml:space="preserve">    JUNIORS</t>
  </si>
  <si>
    <t xml:space="preserve">  SENIORS</t>
  </si>
  <si>
    <t xml:space="preserve">  OTHERS</t>
  </si>
  <si>
    <t xml:space="preserve">   TOTAL</t>
  </si>
  <si>
    <t>COLLEGE OF ARCHITECTURE</t>
  </si>
  <si>
    <t xml:space="preserve">   ARCHITECTURE</t>
  </si>
  <si>
    <t xml:space="preserve">           BA........................................</t>
  </si>
  <si>
    <t xml:space="preserve">           BArch...................................</t>
  </si>
  <si>
    <t>*</t>
  </si>
  <si>
    <t xml:space="preserve">         TOTAL</t>
  </si>
  <si>
    <t xml:space="preserve">   ANTHROPOLOGY</t>
  </si>
  <si>
    <t xml:space="preserve">           BFA......................................</t>
  </si>
  <si>
    <t xml:space="preserve">   BIOLOGY</t>
  </si>
  <si>
    <t xml:space="preserve">           BS........................................</t>
  </si>
  <si>
    <t xml:space="preserve">   CHEMISTRY</t>
  </si>
  <si>
    <t xml:space="preserve">   COMMUNICATION STUDIES</t>
  </si>
  <si>
    <t xml:space="preserve">   CRIMINAL JUSTICE</t>
  </si>
  <si>
    <t xml:space="preserve">   DANCE</t>
  </si>
  <si>
    <t xml:space="preserve">   DANCE EDUCATION</t>
  </si>
  <si>
    <t xml:space="preserve">   EARTH SCIENCES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</si>
  <si>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</si>
  <si>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</si>
  <si>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</si>
  <si>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</si>
  <si>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</si>
  <si>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</si>
  <si>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</si>
  <si>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</si>
  <si>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</si>
  <si>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</si>
  <si>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</si>
  <si>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</si>
  <si>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</si>
  <si>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</si>
  <si>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</si>
  <si>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        BSW.....................................</t>
  </si>
  <si>
    <t xml:space="preserve">   SOCIOLOGY</t>
  </si>
  <si>
    <t xml:space="preserve">   SPANISH</t>
  </si>
  <si>
    <t xml:space="preserve">   THEATER</t>
  </si>
  <si>
    <t xml:space="preserve">        TOTAL</t>
  </si>
  <si>
    <t xml:space="preserve">   ACCOUNTING</t>
  </si>
  <si>
    <t xml:space="preserve">           BSBA...................................</t>
  </si>
  <si>
    <t xml:space="preserve">   ECONOMICS</t>
  </si>
  <si>
    <t xml:space="preserve">   FINANCE 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</si>
  <si>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</si>
  <si>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</si>
  <si>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</si>
  <si>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</si>
  <si>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</si>
  <si>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</si>
  <si>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</si>
  <si>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</si>
  <si>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</si>
  <si>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</si>
  <si>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</si>
  <si>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</si>
  <si>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</si>
  <si>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</si>
  <si>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</si>
  <si>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    BSE......................................</t>
  </si>
  <si>
    <t xml:space="preserve">   ENGINEERING</t>
  </si>
  <si>
    <t xml:space="preserve">        CIVIL ENGINEERING</t>
  </si>
  <si>
    <t xml:space="preserve">           BSCE....................................</t>
  </si>
  <si>
    <t xml:space="preserve">        ELECTRICAL ENGINEERING</t>
  </si>
  <si>
    <t xml:space="preserve">           BSEE....................................</t>
  </si>
  <si>
    <t xml:space="preserve">           BSME....................................</t>
  </si>
  <si>
    <t xml:space="preserve">   ENGINEERING TECHNOLOGY</t>
  </si>
  <si>
    <t xml:space="preserve">        CIVIL</t>
  </si>
  <si>
    <t xml:space="preserve">           BSET....................................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</si>
  <si>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</si>
  <si>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</si>
  <si>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</si>
  <si>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</t>
  </si>
  <si>
    <t xml:space="preserve">   PRE-NURSING FRESHMAN</t>
  </si>
  <si>
    <t xml:space="preserve">   PRE-NURSING TRANSFER</t>
  </si>
  <si>
    <t>UNDESIGNATED</t>
  </si>
  <si>
    <t>GRAND TOTAL</t>
  </si>
  <si>
    <t xml:space="preserve">   THEATER EDUCATION</t>
  </si>
  <si>
    <t xml:space="preserve">   INDUSTRIAL &amp; OPERATIONS MANAGEMENT</t>
  </si>
  <si>
    <t xml:space="preserve">        COMPUTER ENGINEERING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</si>
  <si>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</si>
  <si>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</si>
  <si>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</si>
  <si>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</si>
  <si>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</si>
  <si>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COLLEGE OF BUSINESS ADMINISTRATION  </t>
  </si>
  <si>
    <t xml:space="preserve">   MUSIC PERFORMANCE</t>
  </si>
  <si>
    <t>COLLEGE OF HEALTH &amp; HUMAN SERVICES</t>
  </si>
  <si>
    <t xml:space="preserve">    ATHLETIC TRAINING </t>
  </si>
  <si>
    <t>School of Nursing</t>
  </si>
  <si>
    <t xml:space="preserve">          TOTAL</t>
  </si>
  <si>
    <t xml:space="preserve">   PRE-ART</t>
  </si>
  <si>
    <t xml:space="preserve">    PRE-KINESIOLOGY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</si>
  <si>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</si>
  <si>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</si>
  <si>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</si>
  <si>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</si>
  <si>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NURSING - PATHWAYS PROGRAM</t>
  </si>
  <si>
    <t xml:space="preserve"> </t>
  </si>
  <si>
    <t xml:space="preserve">        MECHANICAL EGR &amp; EGR SCIENCE</t>
  </si>
  <si>
    <t xml:space="preserve">   SOFTWARE &amp; INFO SYSTEMS</t>
  </si>
  <si>
    <t>UNDERGRADUATE DEGREE CREDIT HEADCOUNT ENROLLMENT</t>
  </si>
  <si>
    <t>TABLE III-4</t>
  </si>
  <si>
    <t xml:space="preserve">  ART HISTORY</t>
  </si>
  <si>
    <t xml:space="preserve">   PRE-BIOLOGY</t>
  </si>
  <si>
    <t xml:space="preserve">           BSCPE..................................</t>
  </si>
  <si>
    <t xml:space="preserve">        CONSTRUCTION MANAGEMENT</t>
  </si>
  <si>
    <t xml:space="preserve">        ENGINEERING TECH - UNDESIGNATED</t>
  </si>
  <si>
    <t xml:space="preserve">        ENGINEERING - UNDESIGNATED......</t>
  </si>
  <si>
    <t xml:space="preserve">    EXERCISE SCIENCE</t>
  </si>
  <si>
    <t>COLLEGE OF COMPUTING AND  INFORMATICS</t>
  </si>
  <si>
    <t xml:space="preserve">   AFRICANA STUDIES</t>
  </si>
  <si>
    <t xml:space="preserve">   MATHEMATICS for BUSINESS</t>
  </si>
  <si>
    <t xml:space="preserve">   PRE-CRIMINAL JUSTICE</t>
  </si>
  <si>
    <t xml:space="preserve">   PRE-NURSING PATHWAYS</t>
  </si>
  <si>
    <t xml:space="preserve">    PRE-PUBLIC HEALTH</t>
  </si>
  <si>
    <t xml:space="preserve">    SOCIAL WORK</t>
  </si>
  <si>
    <t xml:space="preserve">    SOCIAL WORK LOWER DIVISION</t>
  </si>
  <si>
    <t xml:space="preserve">           BSPH....................................</t>
  </si>
  <si>
    <t xml:space="preserve">    PUBLIC HEALTH…………………….</t>
  </si>
  <si>
    <t xml:space="preserve">    RESPIRATORY THERAPY…………</t>
  </si>
  <si>
    <t xml:space="preserve">           BSRT....................................</t>
  </si>
  <si>
    <t xml:space="preserve">        English Language Training Institute.…</t>
  </si>
  <si>
    <t xml:space="preserve">        Pending Architecture………………..…</t>
  </si>
  <si>
    <t xml:space="preserve">        Undesignated...................................</t>
  </si>
  <si>
    <t>UNIVERSITY COLLEGE</t>
  </si>
  <si>
    <t xml:space="preserve">           BA......................................</t>
  </si>
  <si>
    <t xml:space="preserve">   PRE-CHILD AND FAMILY DEVELOPMENT</t>
  </si>
  <si>
    <t xml:space="preserve">                  SUBTOTAL</t>
  </si>
  <si>
    <t xml:space="preserve">        SYSTEMS ENGINEERING</t>
  </si>
  <si>
    <t xml:space="preserve">           BSSE....................................</t>
  </si>
  <si>
    <t>COLLEGE OF LIBERAL ARTS &amp; SCIENCES</t>
  </si>
  <si>
    <t xml:space="preserve">   JAPANESE</t>
  </si>
  <si>
    <t xml:space="preserve">   SPECIAL EDUCATION - DUAL PROGRAM</t>
  </si>
  <si>
    <t xml:space="preserve">           BSCM..................................</t>
  </si>
  <si>
    <t>*These students are fifth-year students and already hold the B.A. in Architecture.</t>
  </si>
  <si>
    <t xml:space="preserve">   BUSINESS ENTRPRENEUR</t>
  </si>
  <si>
    <t xml:space="preserve">          UCER……………………………</t>
  </si>
  <si>
    <t xml:space="preserve">   LANGUAGE TRANSLATION</t>
  </si>
  <si>
    <t xml:space="preserve">           UCER....................................</t>
  </si>
  <si>
    <t xml:space="preserve">   OPERATION &amp; SUPPLY CHAIN MANAGEMENT</t>
  </si>
  <si>
    <t xml:space="preserve">    NEURODIAGNOSTIC &amp; SLEEP SCIENCE</t>
  </si>
  <si>
    <t xml:space="preserve">   EARTH &amp; ENVIRONMENTAL SCIENCE</t>
  </si>
  <si>
    <t xml:space="preserve">   ENVIRONMENTAL STUDIES</t>
  </si>
  <si>
    <t xml:space="preserve">        Health Profession</t>
  </si>
  <si>
    <t xml:space="preserve">        University College</t>
  </si>
  <si>
    <t>BY MAJOR, OPTION AND DEGREE FOR EACH COLLEGE FOR FALL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</si>
</sst>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0" xfId="44" applyNumberFormat="1" applyFont="1" applyFill="1" applyAlignment="1">
      <alignment/>
    </xf>
    <xf numFmtId="0" fontId="7" fillId="0" borderId="0" xfId="0" applyFont="1" applyFill="1" applyAlignment="1">
      <alignment/>
    </xf>
    <xf numFmtId="3" fontId="0" fillId="0" borderId="0" xfId="44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44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2" fillId="0" borderId="0" xfId="44" applyNumberFormat="1" applyFont="1" applyFill="1" applyAlignment="1">
      <alignment horizontal="right"/>
    </xf>
    <xf numFmtId="3" fontId="0" fillId="0" borderId="0" xfId="44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" fillId="0" borderId="0" xfId="44" applyNumberFormat="1" applyFont="1" applyFill="1" applyAlignment="1">
      <alignment horizontal="right"/>
    </xf>
    <xf numFmtId="3" fontId="8" fillId="0" borderId="0" xfId="44" applyNumberFormat="1" applyFont="1" applyFill="1" applyAlignment="1">
      <alignment horizontal="right"/>
    </xf>
    <xf numFmtId="3" fontId="8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3" fontId="10" fillId="0" borderId="0" xfId="44" applyNumberFormat="1" applyFont="1" applyFill="1" applyAlignment="1">
      <alignment/>
    </xf>
    <xf numFmtId="0" fontId="10" fillId="0" borderId="0" xfId="0" applyFont="1" applyFill="1" applyAlignment="1">
      <alignment/>
    </xf>
    <xf numFmtId="3" fontId="0" fillId="0" borderId="0" xfId="44" applyNumberFormat="1" applyFont="1" applyFill="1" applyAlignment="1">
      <alignment/>
    </xf>
    <xf numFmtId="3" fontId="9" fillId="0" borderId="0" xfId="44" applyNumberFormat="1" applyFont="1" applyFill="1" applyAlignment="1">
      <alignment/>
    </xf>
    <xf numFmtId="0" fontId="4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44" applyNumberFormat="1" applyFont="1" applyFill="1" applyAlignment="1">
      <alignment/>
    </xf>
    <xf numFmtId="3" fontId="1" fillId="0" borderId="0" xfId="44" applyNumberFormat="1" applyFont="1" applyFill="1" applyAlignment="1">
      <alignment/>
    </xf>
    <xf numFmtId="0" fontId="4" fillId="0" borderId="0" xfId="44" applyNumberFormat="1" applyFont="1" applyFill="1" applyAlignment="1">
      <alignment/>
    </xf>
    <xf numFmtId="3" fontId="0" fillId="0" borderId="0" xfId="44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4" fillId="0" borderId="0" xfId="44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44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4"/>
  <sheetViews>
    <sheetView tabSelected="1" zoomScalePageLayoutView="0" workbookViewId="0" topLeftCell="A1">
      <selection activeCell="D266" sqref="D266"/>
    </sheetView>
  </sheetViews>
  <sheetFormatPr defaultColWidth="9.140625" defaultRowHeight="12.75"/>
  <cols>
    <col min="1" max="1" width="43.28125" style="2" customWidth="1"/>
    <col min="2" max="2" width="11.421875" style="2" customWidth="1"/>
    <col min="3" max="3" width="2.00390625" style="2" customWidth="1"/>
    <col min="4" max="4" width="14.28125" style="2" customWidth="1"/>
    <col min="5" max="5" width="2.00390625" style="2" customWidth="1"/>
    <col min="6" max="6" width="12.57421875" style="2" customWidth="1"/>
    <col min="7" max="7" width="4.57421875" style="2" customWidth="1"/>
    <col min="8" max="8" width="11.140625" style="2" customWidth="1"/>
    <col min="9" max="9" width="4.140625" style="2" customWidth="1"/>
    <col min="10" max="10" width="9.140625" style="2" customWidth="1"/>
    <col min="11" max="11" width="5.28125" style="2" customWidth="1"/>
    <col min="12" max="12" width="8.28125" style="2" customWidth="1"/>
    <col min="13" max="13" width="1.421875" style="2" customWidth="1"/>
    <col min="14" max="16384" width="9.140625" style="2" customWidth="1"/>
  </cols>
  <sheetData>
    <row r="1" spans="1:13" ht="12.75">
      <c r="A1" s="39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2.75">
      <c r="A2" s="39" t="s">
        <v>149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2.75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2:13" ht="15">
      <c r="B4" s="7"/>
      <c r="C4" s="1"/>
      <c r="D4" s="7"/>
      <c r="E4" s="1"/>
      <c r="F4" s="7"/>
      <c r="G4" s="1"/>
      <c r="H4" s="7"/>
      <c r="I4" s="1"/>
      <c r="J4" s="7"/>
      <c r="K4" s="1"/>
      <c r="L4" s="7"/>
      <c r="M4" s="1"/>
    </row>
    <row r="5" spans="1:13" ht="15">
      <c r="A5" s="1"/>
      <c r="B5" s="7"/>
      <c r="C5" s="1"/>
      <c r="D5" s="7"/>
      <c r="E5" s="1"/>
      <c r="F5" s="7"/>
      <c r="G5" s="1"/>
      <c r="H5" s="7"/>
      <c r="I5" s="1"/>
      <c r="J5" s="7"/>
      <c r="K5" s="1"/>
      <c r="L5" s="7"/>
      <c r="M5" s="1"/>
    </row>
    <row r="6" spans="1:13" ht="15.75">
      <c r="A6" s="6" t="s">
        <v>0</v>
      </c>
      <c r="B6" s="8" t="s">
        <v>1</v>
      </c>
      <c r="C6" s="9"/>
      <c r="D6" s="8" t="s">
        <v>2</v>
      </c>
      <c r="E6" s="8"/>
      <c r="F6" s="8" t="s">
        <v>3</v>
      </c>
      <c r="G6" s="8"/>
      <c r="H6" s="8" t="s">
        <v>4</v>
      </c>
      <c r="I6" s="8"/>
      <c r="J6" s="8" t="s">
        <v>5</v>
      </c>
      <c r="K6" s="8"/>
      <c r="L6" s="8" t="s">
        <v>6</v>
      </c>
      <c r="M6" s="6"/>
    </row>
    <row r="7" spans="1:13" ht="15">
      <c r="A7" s="1"/>
      <c r="B7" s="7"/>
      <c r="C7" s="1"/>
      <c r="D7" s="7"/>
      <c r="E7" s="1"/>
      <c r="F7" s="7"/>
      <c r="G7" s="1"/>
      <c r="H7" s="7"/>
      <c r="I7" s="1"/>
      <c r="J7" s="7"/>
      <c r="K7" s="1"/>
      <c r="L7" s="7"/>
      <c r="M7" s="1"/>
    </row>
    <row r="8" spans="1:13" ht="15">
      <c r="A8" s="6" t="s">
        <v>7</v>
      </c>
      <c r="B8" s="10"/>
      <c r="C8" s="6"/>
      <c r="D8" s="7"/>
      <c r="E8" s="6"/>
      <c r="F8" s="7"/>
      <c r="G8" s="6"/>
      <c r="H8" s="7"/>
      <c r="I8" s="6"/>
      <c r="J8" s="7"/>
      <c r="K8" s="6"/>
      <c r="L8" s="7"/>
      <c r="M8" s="6"/>
    </row>
    <row r="9" spans="1:13" ht="15">
      <c r="A9" s="1" t="s">
        <v>8</v>
      </c>
      <c r="B9" s="10"/>
      <c r="C9" s="1"/>
      <c r="D9" s="7"/>
      <c r="E9" s="1"/>
      <c r="F9" s="7"/>
      <c r="G9" s="1"/>
      <c r="H9" s="7"/>
      <c r="I9" s="1"/>
      <c r="J9" s="7"/>
      <c r="K9" s="1"/>
      <c r="L9" s="7"/>
      <c r="M9" s="1"/>
    </row>
    <row r="10" spans="1:13" ht="12.75">
      <c r="A10" s="1" t="s">
        <v>9</v>
      </c>
      <c r="B10" s="11">
        <v>50</v>
      </c>
      <c r="C10" s="1"/>
      <c r="D10" s="5">
        <v>51</v>
      </c>
      <c r="E10" s="1"/>
      <c r="F10" s="5">
        <v>47</v>
      </c>
      <c r="G10" s="1"/>
      <c r="H10" s="5">
        <v>51</v>
      </c>
      <c r="I10" s="1"/>
      <c r="J10" s="5">
        <v>0</v>
      </c>
      <c r="K10" s="1"/>
      <c r="L10" s="27">
        <f>SUM(B10:J10)</f>
        <v>199</v>
      </c>
      <c r="M10" s="1"/>
    </row>
    <row r="11" spans="1:13" ht="12.75">
      <c r="A11" s="1" t="s">
        <v>10</v>
      </c>
      <c r="B11" s="11">
        <v>0</v>
      </c>
      <c r="C11" s="1"/>
      <c r="D11" s="5">
        <v>0</v>
      </c>
      <c r="E11" s="1"/>
      <c r="F11" s="5">
        <v>0</v>
      </c>
      <c r="G11" s="1"/>
      <c r="H11" s="5">
        <v>26</v>
      </c>
      <c r="I11" s="1"/>
      <c r="J11" s="5">
        <v>0</v>
      </c>
      <c r="K11" s="1"/>
      <c r="L11" s="27">
        <f>SUM(B11:J11)</f>
        <v>26</v>
      </c>
      <c r="M11" s="1" t="s">
        <v>11</v>
      </c>
    </row>
    <row r="12" spans="1:13" ht="12.75">
      <c r="A12" s="1" t="s">
        <v>97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1"/>
    </row>
    <row r="13" spans="1:12" s="1" customFormat="1" ht="12.75">
      <c r="A13" s="1" t="s">
        <v>9</v>
      </c>
      <c r="B13" s="5">
        <v>30</v>
      </c>
      <c r="D13" s="5">
        <v>55</v>
      </c>
      <c r="F13" s="5">
        <v>53</v>
      </c>
      <c r="H13" s="5">
        <v>43</v>
      </c>
      <c r="J13" s="5">
        <v>0</v>
      </c>
      <c r="L13" s="27">
        <f>SUM(B13:J13)</f>
        <v>181</v>
      </c>
    </row>
    <row r="14" spans="1:12" s="1" customFormat="1" ht="12.75">
      <c r="A14" s="1" t="s">
        <v>14</v>
      </c>
      <c r="B14" s="5">
        <v>0</v>
      </c>
      <c r="D14" s="5">
        <v>3</v>
      </c>
      <c r="F14" s="5">
        <v>19</v>
      </c>
      <c r="H14" s="5">
        <v>100</v>
      </c>
      <c r="J14" s="5">
        <v>0</v>
      </c>
      <c r="L14" s="27">
        <f>SUM(B14:J14)</f>
        <v>122</v>
      </c>
    </row>
    <row r="15" spans="1:13" ht="12.75">
      <c r="A15" s="19" t="s">
        <v>106</v>
      </c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1"/>
    </row>
    <row r="16" spans="1:12" s="19" customFormat="1" ht="12.75">
      <c r="A16" s="19" t="s">
        <v>9</v>
      </c>
      <c r="B16" s="22">
        <v>2</v>
      </c>
      <c r="D16" s="22">
        <v>11</v>
      </c>
      <c r="F16" s="22">
        <v>12</v>
      </c>
      <c r="H16" s="22">
        <v>6</v>
      </c>
      <c r="J16" s="22">
        <v>0</v>
      </c>
      <c r="L16" s="27">
        <f>SUM(B16:J16)</f>
        <v>31</v>
      </c>
    </row>
    <row r="17" spans="1:12" s="19" customFormat="1" ht="12.75">
      <c r="A17" s="19" t="s">
        <v>94</v>
      </c>
      <c r="B17" s="22"/>
      <c r="D17" s="22"/>
      <c r="F17" s="22"/>
      <c r="H17" s="22"/>
      <c r="J17" s="22"/>
      <c r="L17" s="22"/>
    </row>
    <row r="18" spans="1:12" s="19" customFormat="1" ht="12.75">
      <c r="A18" s="19" t="s">
        <v>9</v>
      </c>
      <c r="B18" s="22">
        <v>0</v>
      </c>
      <c r="D18" s="22">
        <v>0</v>
      </c>
      <c r="F18" s="22">
        <v>0</v>
      </c>
      <c r="H18" s="22">
        <v>0</v>
      </c>
      <c r="J18" s="22">
        <v>0</v>
      </c>
      <c r="L18" s="27">
        <f>SUM(B18:J18)</f>
        <v>0</v>
      </c>
    </row>
    <row r="19" spans="1:13" ht="12.75">
      <c r="A19" s="1" t="s">
        <v>20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1"/>
    </row>
    <row r="20" spans="1:13" ht="12.75">
      <c r="A20" s="1" t="s">
        <v>9</v>
      </c>
      <c r="B20" s="5">
        <v>17</v>
      </c>
      <c r="C20" s="1"/>
      <c r="D20" s="5">
        <v>18</v>
      </c>
      <c r="E20" s="1"/>
      <c r="F20" s="5">
        <v>18</v>
      </c>
      <c r="G20" s="1"/>
      <c r="H20" s="5">
        <v>28</v>
      </c>
      <c r="I20" s="1"/>
      <c r="J20" s="5">
        <v>0</v>
      </c>
      <c r="K20" s="1"/>
      <c r="L20" s="27">
        <f>SUM(B20:J20)</f>
        <v>81</v>
      </c>
      <c r="M20" s="1"/>
    </row>
    <row r="21" spans="1:13" ht="12.75">
      <c r="A21" s="1" t="s">
        <v>21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1"/>
    </row>
    <row r="22" spans="1:12" s="1" customFormat="1" ht="12.75">
      <c r="A22" s="1" t="s">
        <v>9</v>
      </c>
      <c r="B22" s="5">
        <v>0</v>
      </c>
      <c r="D22" s="5">
        <v>0</v>
      </c>
      <c r="F22" s="5">
        <v>2</v>
      </c>
      <c r="H22" s="5">
        <v>5</v>
      </c>
      <c r="J22" s="5">
        <v>0</v>
      </c>
      <c r="L22" s="27">
        <f>SUM(B22:J22)</f>
        <v>7</v>
      </c>
    </row>
    <row r="23" spans="1:12" s="1" customFormat="1" ht="12.75">
      <c r="A23" s="1" t="s">
        <v>30</v>
      </c>
      <c r="B23" s="5"/>
      <c r="D23" s="5"/>
      <c r="F23" s="5"/>
      <c r="H23" s="5"/>
      <c r="J23" s="5"/>
      <c r="L23" s="5"/>
    </row>
    <row r="24" spans="1:12" s="1" customFormat="1" ht="12.75">
      <c r="A24" s="1" t="s">
        <v>9</v>
      </c>
      <c r="B24" s="5">
        <v>4</v>
      </c>
      <c r="D24" s="5">
        <v>5</v>
      </c>
      <c r="F24" s="5">
        <v>3</v>
      </c>
      <c r="H24" s="5">
        <v>7</v>
      </c>
      <c r="J24" s="5">
        <v>0</v>
      </c>
      <c r="L24" s="27">
        <f>SUM(B24:J24)</f>
        <v>19</v>
      </c>
    </row>
    <row r="25" spans="1:12" s="1" customFormat="1" ht="12.75">
      <c r="A25" s="12" t="s">
        <v>31</v>
      </c>
      <c r="B25" s="5">
        <v>21</v>
      </c>
      <c r="D25" s="5">
        <v>8</v>
      </c>
      <c r="F25" s="5">
        <v>13</v>
      </c>
      <c r="H25" s="5">
        <v>5</v>
      </c>
      <c r="J25" s="5">
        <v>0</v>
      </c>
      <c r="L25" s="27">
        <f>SUM(B25:J25)</f>
        <v>47</v>
      </c>
    </row>
    <row r="26" spans="1:12" s="12" customFormat="1" ht="12.75">
      <c r="A26" s="1" t="s">
        <v>32</v>
      </c>
      <c r="B26" s="29"/>
      <c r="C26" s="17"/>
      <c r="D26" s="29"/>
      <c r="E26" s="17"/>
      <c r="F26" s="29"/>
      <c r="G26" s="17"/>
      <c r="H26" s="29"/>
      <c r="I26" s="17"/>
      <c r="J26" s="29"/>
      <c r="K26" s="17"/>
      <c r="L26" s="29"/>
    </row>
    <row r="27" spans="1:12" s="12" customFormat="1" ht="12.75">
      <c r="A27" s="12" t="s">
        <v>31</v>
      </c>
      <c r="B27" s="30">
        <v>0</v>
      </c>
      <c r="C27" s="30"/>
      <c r="D27" s="30">
        <v>0</v>
      </c>
      <c r="E27" s="30"/>
      <c r="F27" s="30">
        <v>2</v>
      </c>
      <c r="G27" s="30"/>
      <c r="H27" s="30">
        <v>7</v>
      </c>
      <c r="I27" s="30"/>
      <c r="J27" s="30">
        <v>0</v>
      </c>
      <c r="K27" s="30"/>
      <c r="L27" s="27">
        <f>SUM(B27:J27)</f>
        <v>9</v>
      </c>
    </row>
    <row r="28" spans="1:12" s="12" customFormat="1" ht="12.75">
      <c r="A28" s="12" t="s">
        <v>89</v>
      </c>
      <c r="B28" s="29"/>
      <c r="C28" s="17"/>
      <c r="D28" s="29"/>
      <c r="E28" s="17"/>
      <c r="F28" s="29"/>
      <c r="G28" s="17"/>
      <c r="H28" s="29"/>
      <c r="I28" s="17"/>
      <c r="J28" s="29"/>
      <c r="K28" s="17"/>
      <c r="L28" s="29"/>
    </row>
    <row r="29" spans="1:12" s="12" customFormat="1" ht="12.75">
      <c r="A29" s="12" t="s">
        <v>31</v>
      </c>
      <c r="B29" s="30">
        <v>0</v>
      </c>
      <c r="C29" s="30"/>
      <c r="D29" s="30">
        <v>0</v>
      </c>
      <c r="E29" s="30"/>
      <c r="F29" s="30">
        <v>3</v>
      </c>
      <c r="G29" s="30"/>
      <c r="H29" s="30">
        <v>8</v>
      </c>
      <c r="I29" s="30"/>
      <c r="J29" s="30">
        <v>0</v>
      </c>
      <c r="K29" s="30"/>
      <c r="L29" s="27">
        <f>SUM(B29:J29)</f>
        <v>11</v>
      </c>
    </row>
    <row r="30" spans="1:12" s="12" customFormat="1" ht="12.75">
      <c r="A30" s="12" t="s">
        <v>41</v>
      </c>
      <c r="B30" s="30"/>
      <c r="D30" s="30"/>
      <c r="F30" s="30"/>
      <c r="H30" s="30"/>
      <c r="J30" s="30"/>
      <c r="L30" s="30"/>
    </row>
    <row r="31" spans="1:12" s="12" customFormat="1" ht="12.75">
      <c r="A31" s="12" t="s">
        <v>9</v>
      </c>
      <c r="B31" s="30">
        <v>12</v>
      </c>
      <c r="D31" s="30">
        <v>29</v>
      </c>
      <c r="F31" s="30">
        <v>22</v>
      </c>
      <c r="H31" s="30">
        <v>16</v>
      </c>
      <c r="J31" s="30">
        <v>0</v>
      </c>
      <c r="L31" s="27">
        <f>SUM(B31:J31)</f>
        <v>79</v>
      </c>
    </row>
    <row r="32" spans="1:12" s="12" customFormat="1" ht="12.75">
      <c r="A32" s="12" t="s">
        <v>80</v>
      </c>
      <c r="B32" s="30"/>
      <c r="D32" s="30"/>
      <c r="F32" s="30"/>
      <c r="H32" s="30"/>
      <c r="J32" s="30"/>
      <c r="L32" s="30"/>
    </row>
    <row r="33" spans="1:12" s="12" customFormat="1" ht="12.75">
      <c r="A33" s="12" t="s">
        <v>9</v>
      </c>
      <c r="B33" s="30">
        <v>0</v>
      </c>
      <c r="D33" s="30">
        <v>0</v>
      </c>
      <c r="F33" s="30">
        <v>1</v>
      </c>
      <c r="H33" s="30">
        <v>2</v>
      </c>
      <c r="J33" s="30">
        <v>0</v>
      </c>
      <c r="L33" s="27">
        <f>SUM(B33:J33)</f>
        <v>3</v>
      </c>
    </row>
    <row r="34" spans="1:13" ht="12.75">
      <c r="A34" s="1"/>
      <c r="B34" s="11"/>
      <c r="C34" s="1"/>
      <c r="D34" s="5"/>
      <c r="E34" s="1"/>
      <c r="F34" s="5"/>
      <c r="G34" s="1"/>
      <c r="H34" s="5"/>
      <c r="I34" s="1"/>
      <c r="J34" s="5"/>
      <c r="K34" s="1"/>
      <c r="L34" s="27"/>
      <c r="M34" s="1"/>
    </row>
    <row r="35" spans="1:13" ht="12.75">
      <c r="A35" s="6" t="s">
        <v>12</v>
      </c>
      <c r="B35" s="13">
        <f>SUM(B10:B33)</f>
        <v>136</v>
      </c>
      <c r="C35" s="6"/>
      <c r="D35" s="13">
        <f>SUM(D10:D33)</f>
        <v>180</v>
      </c>
      <c r="E35" s="6"/>
      <c r="F35" s="13">
        <f>SUM(F10:F33)</f>
        <v>195</v>
      </c>
      <c r="G35" s="6"/>
      <c r="H35" s="13">
        <f>SUM(H10:H33)</f>
        <v>304</v>
      </c>
      <c r="I35" s="6"/>
      <c r="J35" s="13">
        <f>SUM(J10:J33)</f>
        <v>0</v>
      </c>
      <c r="K35" s="6"/>
      <c r="L35" s="27">
        <f>SUM(B35:J35)</f>
        <v>815</v>
      </c>
      <c r="M35" s="6"/>
    </row>
    <row r="36" spans="1:13" ht="15">
      <c r="A36" s="1"/>
      <c r="B36" s="14"/>
      <c r="C36" s="4"/>
      <c r="D36" s="15"/>
      <c r="E36" s="4"/>
      <c r="F36" s="15"/>
      <c r="G36" s="4"/>
      <c r="H36" s="15"/>
      <c r="I36" s="4"/>
      <c r="J36" s="15"/>
      <c r="K36" s="4"/>
      <c r="L36" s="15"/>
      <c r="M36" s="1"/>
    </row>
    <row r="37" spans="1:13" ht="15">
      <c r="A37" s="6" t="s">
        <v>134</v>
      </c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6"/>
    </row>
    <row r="38" spans="1:13" ht="12.75">
      <c r="A38" s="1" t="s">
        <v>114</v>
      </c>
      <c r="K38" s="4"/>
      <c r="L38" s="3"/>
      <c r="M38" s="1"/>
    </row>
    <row r="39" spans="1:12" s="1" customFormat="1" ht="12.75">
      <c r="A39" s="1" t="s">
        <v>9</v>
      </c>
      <c r="B39" s="5">
        <v>1</v>
      </c>
      <c r="C39" s="4"/>
      <c r="D39" s="5">
        <v>1</v>
      </c>
      <c r="F39" s="5">
        <v>17</v>
      </c>
      <c r="H39" s="5">
        <v>23</v>
      </c>
      <c r="J39" s="5">
        <v>0</v>
      </c>
      <c r="L39" s="27">
        <f>SUM(B39:J39)</f>
        <v>42</v>
      </c>
    </row>
    <row r="40" spans="1:13" ht="12.75">
      <c r="A40" s="1" t="s">
        <v>13</v>
      </c>
      <c r="B40" s="3"/>
      <c r="C40" s="4"/>
      <c r="D40" s="3"/>
      <c r="E40" s="4"/>
      <c r="F40" s="3"/>
      <c r="G40" s="4"/>
      <c r="H40" s="3"/>
      <c r="I40" s="4"/>
      <c r="J40" s="3"/>
      <c r="K40" s="4"/>
      <c r="L40" s="3"/>
      <c r="M40" s="1"/>
    </row>
    <row r="41" spans="1:12" s="1" customFormat="1" ht="12.75">
      <c r="A41" s="1" t="s">
        <v>9</v>
      </c>
      <c r="B41" s="5">
        <v>10</v>
      </c>
      <c r="D41" s="5">
        <v>21</v>
      </c>
      <c r="F41" s="5">
        <v>30</v>
      </c>
      <c r="H41" s="5">
        <v>45</v>
      </c>
      <c r="J41" s="5">
        <v>0</v>
      </c>
      <c r="L41" s="27">
        <f>SUM(B41:J41)</f>
        <v>106</v>
      </c>
    </row>
    <row r="42" spans="1:13" ht="12.75">
      <c r="A42" s="1" t="s">
        <v>15</v>
      </c>
      <c r="B42" s="3"/>
      <c r="C42" s="4"/>
      <c r="D42" s="3"/>
      <c r="E42" s="4"/>
      <c r="F42" s="3"/>
      <c r="G42" s="4"/>
      <c r="H42" s="3"/>
      <c r="I42" s="4"/>
      <c r="J42" s="3"/>
      <c r="K42" s="4"/>
      <c r="L42" s="3"/>
      <c r="M42" s="1"/>
    </row>
    <row r="43" spans="1:12" s="1" customFormat="1" ht="12.75">
      <c r="A43" s="1" t="s">
        <v>9</v>
      </c>
      <c r="B43" s="5">
        <v>2</v>
      </c>
      <c r="D43" s="5">
        <v>22</v>
      </c>
      <c r="F43" s="5">
        <v>34</v>
      </c>
      <c r="H43" s="5">
        <v>66</v>
      </c>
      <c r="J43" s="5">
        <v>0</v>
      </c>
      <c r="L43" s="27">
        <f>SUM(B43:J43)</f>
        <v>124</v>
      </c>
    </row>
    <row r="44" spans="1:12" s="1" customFormat="1" ht="12.75">
      <c r="A44" s="1" t="s">
        <v>16</v>
      </c>
      <c r="B44" s="5">
        <v>10</v>
      </c>
      <c r="D44" s="5">
        <v>89</v>
      </c>
      <c r="F44" s="5">
        <v>155</v>
      </c>
      <c r="H44" s="5">
        <v>191</v>
      </c>
      <c r="J44" s="5">
        <v>0</v>
      </c>
      <c r="L44" s="27">
        <f>SUM(B44:J44)</f>
        <v>445</v>
      </c>
    </row>
    <row r="45" spans="1:13" ht="12.75">
      <c r="A45" s="1" t="s">
        <v>17</v>
      </c>
      <c r="B45" s="3"/>
      <c r="C45" s="4"/>
      <c r="D45" s="3"/>
      <c r="E45" s="4"/>
      <c r="F45" s="3"/>
      <c r="G45" s="4"/>
      <c r="H45" s="3"/>
      <c r="I45" s="4"/>
      <c r="J45" s="3"/>
      <c r="K45" s="4"/>
      <c r="L45" s="3"/>
      <c r="M45" s="1"/>
    </row>
    <row r="46" spans="1:13" ht="12.75">
      <c r="A46" s="1" t="s">
        <v>9</v>
      </c>
      <c r="B46" s="5">
        <v>17</v>
      </c>
      <c r="C46" s="1"/>
      <c r="D46" s="5">
        <v>28</v>
      </c>
      <c r="E46" s="1"/>
      <c r="F46" s="5">
        <v>28</v>
      </c>
      <c r="G46" s="1"/>
      <c r="H46" s="5">
        <v>56</v>
      </c>
      <c r="I46" s="1"/>
      <c r="J46" s="5">
        <v>0</v>
      </c>
      <c r="K46" s="1"/>
      <c r="L46" s="27">
        <f>SUM(B46:J46)</f>
        <v>129</v>
      </c>
      <c r="M46" s="1"/>
    </row>
    <row r="47" spans="1:13" ht="12.75">
      <c r="A47" s="1" t="s">
        <v>16</v>
      </c>
      <c r="B47" s="5">
        <v>40</v>
      </c>
      <c r="C47" s="1"/>
      <c r="D47" s="5">
        <v>23</v>
      </c>
      <c r="E47" s="1"/>
      <c r="F47" s="5">
        <v>36</v>
      </c>
      <c r="G47" s="1"/>
      <c r="H47" s="5">
        <v>28</v>
      </c>
      <c r="I47" s="1"/>
      <c r="J47" s="5">
        <v>0</v>
      </c>
      <c r="K47" s="1"/>
      <c r="L47" s="27">
        <f>SUM(B47:J47)</f>
        <v>127</v>
      </c>
      <c r="M47" s="1"/>
    </row>
    <row r="48" spans="1:13" ht="12.75">
      <c r="A48" s="1" t="s">
        <v>18</v>
      </c>
      <c r="B48" s="3"/>
      <c r="C48" s="4"/>
      <c r="D48" s="3"/>
      <c r="E48" s="4"/>
      <c r="F48" s="3"/>
      <c r="G48" s="4"/>
      <c r="H48" s="3"/>
      <c r="I48" s="4"/>
      <c r="J48" s="3"/>
      <c r="K48" s="4"/>
      <c r="L48" s="3"/>
      <c r="M48" s="1"/>
    </row>
    <row r="49" spans="1:13" ht="12.75">
      <c r="A49" s="1" t="s">
        <v>9</v>
      </c>
      <c r="B49" s="5">
        <v>0</v>
      </c>
      <c r="C49" s="1"/>
      <c r="D49" s="5">
        <v>22</v>
      </c>
      <c r="E49" s="1"/>
      <c r="F49" s="5">
        <v>187</v>
      </c>
      <c r="G49" s="1"/>
      <c r="H49" s="5">
        <v>321</v>
      </c>
      <c r="I49" s="1"/>
      <c r="J49" s="5">
        <v>0</v>
      </c>
      <c r="K49" s="1"/>
      <c r="L49" s="27">
        <f>SUM(B49:J49)</f>
        <v>530</v>
      </c>
      <c r="M49" s="1"/>
    </row>
    <row r="50" spans="1:13" ht="12.75">
      <c r="A50" s="1" t="s">
        <v>19</v>
      </c>
      <c r="B50" s="3"/>
      <c r="C50" s="4"/>
      <c r="D50" s="3"/>
      <c r="E50" s="4"/>
      <c r="F50" s="3"/>
      <c r="G50" s="4"/>
      <c r="H50" s="3"/>
      <c r="I50" s="4"/>
      <c r="J50" s="3"/>
      <c r="K50" s="4"/>
      <c r="L50" s="3"/>
      <c r="M50" s="1"/>
    </row>
    <row r="51" spans="1:13" ht="12.75">
      <c r="A51" s="1" t="s">
        <v>9</v>
      </c>
      <c r="B51" s="5">
        <v>0</v>
      </c>
      <c r="C51" s="1"/>
      <c r="D51" s="5">
        <v>23</v>
      </c>
      <c r="E51" s="1"/>
      <c r="F51" s="5">
        <v>141</v>
      </c>
      <c r="G51" s="1"/>
      <c r="H51" s="5">
        <v>238</v>
      </c>
      <c r="I51" s="1"/>
      <c r="J51" s="5">
        <v>0</v>
      </c>
      <c r="K51" s="1"/>
      <c r="L51" s="27">
        <f>SUM(B51:J51)</f>
        <v>402</v>
      </c>
      <c r="M51" s="1"/>
    </row>
    <row r="52" spans="1:13" ht="12.75">
      <c r="A52" s="19" t="s">
        <v>145</v>
      </c>
      <c r="B52" s="5"/>
      <c r="C52" s="1"/>
      <c r="D52" s="5"/>
      <c r="E52" s="1"/>
      <c r="F52" s="5"/>
      <c r="G52" s="1"/>
      <c r="H52" s="5"/>
      <c r="I52" s="1"/>
      <c r="J52" s="5"/>
      <c r="K52" s="1"/>
      <c r="L52" s="27"/>
      <c r="M52" s="1"/>
    </row>
    <row r="53" spans="1:13" ht="12.75">
      <c r="A53" s="1" t="s">
        <v>16</v>
      </c>
      <c r="B53" s="5">
        <v>4</v>
      </c>
      <c r="C53" s="1"/>
      <c r="D53" s="5">
        <v>12</v>
      </c>
      <c r="E53" s="1"/>
      <c r="F53" s="5">
        <v>21</v>
      </c>
      <c r="G53" s="1"/>
      <c r="H53" s="5">
        <v>10</v>
      </c>
      <c r="I53" s="1"/>
      <c r="J53" s="5">
        <v>0</v>
      </c>
      <c r="K53" s="1"/>
      <c r="L53" s="27">
        <f>SUM(B53:J53)</f>
        <v>47</v>
      </c>
      <c r="M53" s="1"/>
    </row>
    <row r="54" spans="1:13" ht="12.75">
      <c r="A54" s="1" t="s">
        <v>22</v>
      </c>
      <c r="B54" s="3"/>
      <c r="C54" s="4"/>
      <c r="D54" s="3"/>
      <c r="E54" s="4"/>
      <c r="F54" s="3"/>
      <c r="G54" s="4"/>
      <c r="H54" s="3"/>
      <c r="I54" s="4"/>
      <c r="J54" s="3"/>
      <c r="K54" s="4"/>
      <c r="L54" s="3"/>
      <c r="M54" s="1"/>
    </row>
    <row r="55" spans="1:12" s="1" customFormat="1" ht="12.75">
      <c r="A55" s="1" t="s">
        <v>9</v>
      </c>
      <c r="B55" s="5">
        <v>0</v>
      </c>
      <c r="D55" s="5">
        <v>0</v>
      </c>
      <c r="F55" s="5">
        <v>2</v>
      </c>
      <c r="H55" s="5">
        <v>12</v>
      </c>
      <c r="J55" s="5">
        <v>0</v>
      </c>
      <c r="L55" s="27">
        <f>SUM(B55:J55)</f>
        <v>14</v>
      </c>
    </row>
    <row r="56" spans="1:12" s="1" customFormat="1" ht="12.75">
      <c r="A56" s="1" t="s">
        <v>16</v>
      </c>
      <c r="B56" s="5">
        <v>0</v>
      </c>
      <c r="D56" s="5">
        <v>2</v>
      </c>
      <c r="F56" s="5">
        <v>8</v>
      </c>
      <c r="H56" s="5">
        <v>11</v>
      </c>
      <c r="J56" s="5">
        <v>0</v>
      </c>
      <c r="L56" s="27">
        <f>SUM(B56:J56)</f>
        <v>21</v>
      </c>
    </row>
    <row r="57" spans="1:13" ht="12.75">
      <c r="A57" s="1" t="s">
        <v>23</v>
      </c>
      <c r="B57" s="3"/>
      <c r="C57" s="4"/>
      <c r="D57" s="3"/>
      <c r="E57" s="4"/>
      <c r="F57" s="3"/>
      <c r="G57" s="4"/>
      <c r="H57" s="3"/>
      <c r="I57" s="4"/>
      <c r="J57" s="3"/>
      <c r="K57" s="4"/>
      <c r="L57" s="3"/>
      <c r="M57" s="1"/>
    </row>
    <row r="58" spans="1:12" ht="12.75">
      <c r="A58" s="1" t="s">
        <v>9</v>
      </c>
      <c r="B58" s="5">
        <v>40</v>
      </c>
      <c r="C58" s="1"/>
      <c r="D58" s="5">
        <v>86</v>
      </c>
      <c r="E58" s="1"/>
      <c r="F58" s="5">
        <v>126</v>
      </c>
      <c r="G58" s="35"/>
      <c r="H58" s="5">
        <v>166</v>
      </c>
      <c r="I58" s="1"/>
      <c r="J58" s="5">
        <v>0</v>
      </c>
      <c r="K58" s="1"/>
      <c r="L58" s="27">
        <f>SUM(B58:J58)</f>
        <v>418</v>
      </c>
    </row>
    <row r="59" spans="1:12" ht="12.75">
      <c r="A59" s="19" t="s">
        <v>146</v>
      </c>
      <c r="B59" s="5"/>
      <c r="C59" s="1"/>
      <c r="D59" s="5"/>
      <c r="E59" s="1"/>
      <c r="F59" s="5"/>
      <c r="G59" s="35"/>
      <c r="H59" s="5"/>
      <c r="I59" s="1"/>
      <c r="J59" s="5"/>
      <c r="K59" s="1"/>
      <c r="L59" s="27"/>
    </row>
    <row r="60" spans="1:12" ht="12.75">
      <c r="A60" s="1" t="s">
        <v>9</v>
      </c>
      <c r="B60" s="5">
        <v>6</v>
      </c>
      <c r="C60" s="1"/>
      <c r="D60" s="5">
        <v>7</v>
      </c>
      <c r="E60" s="1"/>
      <c r="F60" s="5">
        <v>7</v>
      </c>
      <c r="G60" s="35"/>
      <c r="H60" s="5">
        <v>9</v>
      </c>
      <c r="I60" s="1"/>
      <c r="J60" s="5">
        <v>0</v>
      </c>
      <c r="K60" s="1"/>
      <c r="L60" s="27">
        <f>SUM(B60:J60)</f>
        <v>29</v>
      </c>
    </row>
    <row r="61" spans="1:13" ht="12.75">
      <c r="A61" s="1" t="s">
        <v>24</v>
      </c>
      <c r="B61" s="3"/>
      <c r="C61" s="4"/>
      <c r="D61" s="3"/>
      <c r="E61" s="4"/>
      <c r="F61" s="3"/>
      <c r="G61" s="4"/>
      <c r="H61" s="3"/>
      <c r="I61" s="4"/>
      <c r="J61" s="3"/>
      <c r="K61" s="4"/>
      <c r="L61" s="3"/>
      <c r="M61" s="1"/>
    </row>
    <row r="62" spans="1:13" ht="12.75">
      <c r="A62" s="1" t="s">
        <v>9</v>
      </c>
      <c r="B62" s="5">
        <v>4</v>
      </c>
      <c r="C62" s="1"/>
      <c r="D62" s="5">
        <v>3</v>
      </c>
      <c r="E62" s="1"/>
      <c r="F62" s="5">
        <v>4</v>
      </c>
      <c r="G62" s="1"/>
      <c r="H62" s="5">
        <v>8</v>
      </c>
      <c r="I62" s="1"/>
      <c r="J62" s="5">
        <v>0</v>
      </c>
      <c r="K62" s="1"/>
      <c r="L62" s="27">
        <f>SUM(B62:J62)</f>
        <v>19</v>
      </c>
      <c r="M62" s="1"/>
    </row>
    <row r="63" spans="1:13" ht="12.75">
      <c r="A63" s="1" t="s">
        <v>25</v>
      </c>
      <c r="B63" s="3"/>
      <c r="C63" s="4"/>
      <c r="D63" s="3"/>
      <c r="E63" s="4"/>
      <c r="F63" s="3"/>
      <c r="G63" s="4"/>
      <c r="H63" s="3"/>
      <c r="I63" s="4"/>
      <c r="J63" s="3"/>
      <c r="K63" s="4"/>
      <c r="L63" s="3"/>
      <c r="M63" s="1"/>
    </row>
    <row r="64" spans="1:12" s="1" customFormat="1" ht="12.75">
      <c r="A64" s="1" t="s">
        <v>9</v>
      </c>
      <c r="B64" s="5">
        <v>1</v>
      </c>
      <c r="D64" s="5">
        <v>1</v>
      </c>
      <c r="F64" s="5">
        <v>5</v>
      </c>
      <c r="H64" s="5">
        <v>9</v>
      </c>
      <c r="J64" s="5">
        <v>0</v>
      </c>
      <c r="L64" s="27">
        <f>SUM(B64:J64)</f>
        <v>16</v>
      </c>
    </row>
    <row r="65" spans="1:12" s="1" customFormat="1" ht="12.75">
      <c r="A65" s="1" t="s">
        <v>16</v>
      </c>
      <c r="B65" s="5">
        <v>1</v>
      </c>
      <c r="D65" s="5">
        <v>8</v>
      </c>
      <c r="F65" s="5">
        <v>28</v>
      </c>
      <c r="H65" s="5">
        <v>25</v>
      </c>
      <c r="J65" s="5">
        <v>0</v>
      </c>
      <c r="L65" s="27">
        <f>SUM(B65:J65)</f>
        <v>62</v>
      </c>
    </row>
    <row r="66" spans="1:13" ht="12.75">
      <c r="A66" s="1" t="s">
        <v>26</v>
      </c>
      <c r="B66" s="3"/>
      <c r="C66" s="4"/>
      <c r="D66" s="3"/>
      <c r="E66" s="4"/>
      <c r="F66" s="3"/>
      <c r="G66" s="4"/>
      <c r="H66" s="3"/>
      <c r="I66" s="4"/>
      <c r="J66" s="3"/>
      <c r="K66" s="4"/>
      <c r="L66" s="3"/>
      <c r="M66" s="1"/>
    </row>
    <row r="67" spans="1:12" s="1" customFormat="1" ht="12.75">
      <c r="A67" s="1" t="s">
        <v>16</v>
      </c>
      <c r="B67" s="5">
        <v>3</v>
      </c>
      <c r="D67" s="5">
        <v>7</v>
      </c>
      <c r="F67" s="5">
        <v>7</v>
      </c>
      <c r="H67" s="5">
        <v>22</v>
      </c>
      <c r="J67" s="5">
        <v>0</v>
      </c>
      <c r="L67" s="27">
        <f>SUM(B67:J67)</f>
        <v>39</v>
      </c>
    </row>
    <row r="68" spans="1:13" ht="12.75">
      <c r="A68" s="1" t="s">
        <v>27</v>
      </c>
      <c r="B68" s="3"/>
      <c r="C68" s="4"/>
      <c r="D68" s="3"/>
      <c r="E68" s="4"/>
      <c r="F68" s="3"/>
      <c r="G68" s="4"/>
      <c r="H68" s="3"/>
      <c r="I68" s="4"/>
      <c r="J68" s="3"/>
      <c r="K68" s="4"/>
      <c r="L68" s="3"/>
      <c r="M68" s="1"/>
    </row>
    <row r="69" spans="1:12" s="1" customFormat="1" ht="12.75">
      <c r="A69" s="1" t="s">
        <v>9</v>
      </c>
      <c r="B69" s="5">
        <v>0</v>
      </c>
      <c r="D69" s="5">
        <v>2</v>
      </c>
      <c r="F69" s="5">
        <v>13</v>
      </c>
      <c r="H69" s="5">
        <v>15</v>
      </c>
      <c r="J69" s="5">
        <v>0</v>
      </c>
      <c r="L69" s="27">
        <f>SUM(B69:J69)</f>
        <v>30</v>
      </c>
    </row>
    <row r="70" spans="1:12" s="1" customFormat="1" ht="12.75">
      <c r="A70" s="1" t="s">
        <v>28</v>
      </c>
      <c r="B70" s="5"/>
      <c r="D70" s="5"/>
      <c r="F70" s="5"/>
      <c r="H70" s="5"/>
      <c r="J70" s="5"/>
      <c r="L70" s="5"/>
    </row>
    <row r="71" spans="1:12" s="1" customFormat="1" ht="12.75">
      <c r="A71" s="1" t="s">
        <v>9</v>
      </c>
      <c r="B71" s="5">
        <v>33</v>
      </c>
      <c r="D71" s="5">
        <v>50</v>
      </c>
      <c r="F71" s="5">
        <v>118</v>
      </c>
      <c r="H71" s="5">
        <v>142</v>
      </c>
      <c r="J71" s="5">
        <v>0</v>
      </c>
      <c r="L71" s="27">
        <f>SUM(B71:J71)</f>
        <v>343</v>
      </c>
    </row>
    <row r="72" spans="1:12" s="1" customFormat="1" ht="12.75">
      <c r="A72" s="1" t="s">
        <v>85</v>
      </c>
      <c r="B72" s="5"/>
      <c r="D72" s="5"/>
      <c r="F72" s="5"/>
      <c r="H72" s="5"/>
      <c r="J72" s="5"/>
      <c r="L72" s="5"/>
    </row>
    <row r="73" spans="1:12" s="1" customFormat="1" ht="12.75">
      <c r="A73" s="1" t="s">
        <v>9</v>
      </c>
      <c r="B73" s="5">
        <v>12</v>
      </c>
      <c r="D73" s="5">
        <v>36</v>
      </c>
      <c r="F73" s="5">
        <v>42</v>
      </c>
      <c r="H73" s="5">
        <v>53</v>
      </c>
      <c r="J73" s="5">
        <v>0</v>
      </c>
      <c r="L73" s="27">
        <f>SUM(B73:J73)</f>
        <v>143</v>
      </c>
    </row>
    <row r="74" spans="1:12" s="1" customFormat="1" ht="12.75">
      <c r="A74" s="35" t="s">
        <v>135</v>
      </c>
      <c r="B74" s="5"/>
      <c r="D74" s="5"/>
      <c r="F74" s="5"/>
      <c r="H74" s="5"/>
      <c r="J74" s="5"/>
      <c r="L74" s="27"/>
    </row>
    <row r="75" spans="1:12" s="1" customFormat="1" ht="12.75">
      <c r="A75" s="1" t="s">
        <v>9</v>
      </c>
      <c r="B75" s="5">
        <v>10</v>
      </c>
      <c r="D75" s="5">
        <v>20</v>
      </c>
      <c r="F75" s="5">
        <v>16</v>
      </c>
      <c r="H75" s="5">
        <v>22</v>
      </c>
      <c r="J75" s="5">
        <v>0</v>
      </c>
      <c r="L75" s="27">
        <f>SUM(B75:J75)</f>
        <v>68</v>
      </c>
    </row>
    <row r="76" spans="1:12" s="1" customFormat="1" ht="12.75">
      <c r="A76" s="35" t="s">
        <v>141</v>
      </c>
      <c r="B76" s="5"/>
      <c r="D76" s="5"/>
      <c r="F76" s="5"/>
      <c r="H76" s="5"/>
      <c r="J76" s="5"/>
      <c r="L76" s="27"/>
    </row>
    <row r="77" spans="1:12" s="1" customFormat="1" ht="12.75">
      <c r="A77" s="2" t="s">
        <v>142</v>
      </c>
      <c r="B77" s="5">
        <v>0</v>
      </c>
      <c r="D77" s="5">
        <v>0</v>
      </c>
      <c r="F77" s="5">
        <v>0</v>
      </c>
      <c r="H77" s="5">
        <v>0</v>
      </c>
      <c r="J77" s="5">
        <v>0</v>
      </c>
      <c r="L77" s="27">
        <f>SUM(B77:J77)</f>
        <v>0</v>
      </c>
    </row>
    <row r="78" spans="1:12" s="1" customFormat="1" ht="12.75">
      <c r="A78" s="1" t="s">
        <v>98</v>
      </c>
      <c r="B78" s="5"/>
      <c r="D78" s="5"/>
      <c r="F78" s="5"/>
      <c r="H78" s="5"/>
      <c r="J78" s="5"/>
      <c r="L78" s="5"/>
    </row>
    <row r="79" spans="1:12" s="1" customFormat="1" ht="12.75">
      <c r="A79" s="1" t="s">
        <v>9</v>
      </c>
      <c r="B79" s="5">
        <v>0</v>
      </c>
      <c r="D79" s="5">
        <v>1</v>
      </c>
      <c r="F79" s="5">
        <v>5</v>
      </c>
      <c r="H79" s="5">
        <v>7</v>
      </c>
      <c r="J79" s="5">
        <v>0</v>
      </c>
      <c r="L79" s="27">
        <f>SUM(B79:J79)</f>
        <v>13</v>
      </c>
    </row>
    <row r="80" spans="1:12" s="1" customFormat="1" ht="12.75">
      <c r="A80" s="1" t="s">
        <v>29</v>
      </c>
      <c r="B80" s="5"/>
      <c r="D80" s="5"/>
      <c r="F80" s="5"/>
      <c r="H80" s="5"/>
      <c r="J80" s="5"/>
      <c r="L80" s="5"/>
    </row>
    <row r="81" spans="1:12" s="1" customFormat="1" ht="12.75">
      <c r="A81" s="1" t="s">
        <v>9</v>
      </c>
      <c r="B81" s="5">
        <v>13</v>
      </c>
      <c r="D81" s="5">
        <v>32</v>
      </c>
      <c r="F81" s="5">
        <v>49</v>
      </c>
      <c r="H81" s="5">
        <v>67</v>
      </c>
      <c r="J81" s="5">
        <v>0</v>
      </c>
      <c r="L81" s="27">
        <f>SUM(B81:J81)</f>
        <v>161</v>
      </c>
    </row>
    <row r="82" spans="1:12" s="1" customFormat="1" ht="12.75">
      <c r="A82" s="1" t="s">
        <v>16</v>
      </c>
      <c r="B82" s="5">
        <v>14</v>
      </c>
      <c r="D82" s="5">
        <v>23</v>
      </c>
      <c r="F82" s="5">
        <v>32</v>
      </c>
      <c r="H82" s="5">
        <v>45</v>
      </c>
      <c r="J82" s="5">
        <v>0</v>
      </c>
      <c r="L82" s="27">
        <f>SUM(B82:J82)</f>
        <v>114</v>
      </c>
    </row>
    <row r="83" spans="1:12" s="1" customFormat="1" ht="12.75">
      <c r="A83" s="1" t="s">
        <v>115</v>
      </c>
      <c r="B83" s="5"/>
      <c r="D83" s="5"/>
      <c r="F83" s="5"/>
      <c r="H83" s="5"/>
      <c r="J83" s="5"/>
      <c r="L83" s="5"/>
    </row>
    <row r="84" spans="1:12" s="1" customFormat="1" ht="12.75">
      <c r="A84" s="1" t="s">
        <v>9</v>
      </c>
      <c r="B84" s="5">
        <v>3</v>
      </c>
      <c r="D84" s="5">
        <v>5</v>
      </c>
      <c r="F84" s="5">
        <v>5</v>
      </c>
      <c r="H84" s="5">
        <v>15</v>
      </c>
      <c r="J84" s="5">
        <v>0</v>
      </c>
      <c r="L84" s="27">
        <f>SUM(B84:J84)</f>
        <v>28</v>
      </c>
    </row>
    <row r="85" spans="1:12" s="1" customFormat="1" ht="12.75">
      <c r="A85" s="1" t="s">
        <v>16</v>
      </c>
      <c r="B85" s="5">
        <v>10</v>
      </c>
      <c r="D85" s="5">
        <v>7</v>
      </c>
      <c r="F85" s="5">
        <v>25</v>
      </c>
      <c r="H85" s="5">
        <v>21</v>
      </c>
      <c r="J85" s="5">
        <v>0</v>
      </c>
      <c r="L85" s="27">
        <f>SUM(B85:J85)</f>
        <v>63</v>
      </c>
    </row>
    <row r="86" spans="1:13" ht="12.75">
      <c r="A86" s="1" t="s">
        <v>99</v>
      </c>
      <c r="B86" s="3"/>
      <c r="C86" s="4"/>
      <c r="D86" s="3"/>
      <c r="E86" s="4"/>
      <c r="F86" s="3"/>
      <c r="G86" s="4"/>
      <c r="H86" s="3"/>
      <c r="I86" s="4"/>
      <c r="J86" s="3"/>
      <c r="K86" s="4"/>
      <c r="L86" s="3"/>
      <c r="M86" s="1"/>
    </row>
    <row r="87" spans="1:12" s="1" customFormat="1" ht="12.75">
      <c r="A87" s="1" t="s">
        <v>16</v>
      </c>
      <c r="B87" s="5">
        <v>12</v>
      </c>
      <c r="D87" s="5">
        <v>14</v>
      </c>
      <c r="F87" s="5">
        <v>17</v>
      </c>
      <c r="H87" s="5">
        <v>14</v>
      </c>
      <c r="J87" s="5">
        <v>0</v>
      </c>
      <c r="L87" s="27">
        <f>SUM(B87:J87)</f>
        <v>57</v>
      </c>
    </row>
    <row r="88" spans="1:12" s="12" customFormat="1" ht="12.75">
      <c r="A88" s="12" t="s">
        <v>33</v>
      </c>
      <c r="B88" s="30"/>
      <c r="D88" s="30"/>
      <c r="F88" s="30"/>
      <c r="H88" s="30"/>
      <c r="J88" s="30"/>
      <c r="L88" s="30"/>
    </row>
    <row r="89" spans="1:12" s="12" customFormat="1" ht="12.75">
      <c r="A89" s="12" t="s">
        <v>9</v>
      </c>
      <c r="B89" s="30">
        <v>5</v>
      </c>
      <c r="D89" s="30">
        <v>6</v>
      </c>
      <c r="F89" s="30">
        <v>10</v>
      </c>
      <c r="H89" s="30">
        <v>14</v>
      </c>
      <c r="J89" s="30">
        <v>0</v>
      </c>
      <c r="L89" s="27">
        <f>SUM(B89:J89)</f>
        <v>35</v>
      </c>
    </row>
    <row r="90" spans="1:12" s="12" customFormat="1" ht="12.75">
      <c r="A90" s="12" t="s">
        <v>34</v>
      </c>
      <c r="B90" s="30"/>
      <c r="D90" s="30"/>
      <c r="F90" s="30"/>
      <c r="H90" s="30"/>
      <c r="J90" s="30"/>
      <c r="L90" s="30"/>
    </row>
    <row r="91" spans="1:12" s="12" customFormat="1" ht="12.75">
      <c r="A91" s="12" t="s">
        <v>9</v>
      </c>
      <c r="B91" s="30">
        <v>4</v>
      </c>
      <c r="D91" s="30">
        <v>2</v>
      </c>
      <c r="F91" s="30">
        <v>2</v>
      </c>
      <c r="H91" s="30">
        <v>3</v>
      </c>
      <c r="J91" s="30">
        <v>0</v>
      </c>
      <c r="L91" s="27">
        <f>SUM(B91:J91)</f>
        <v>11</v>
      </c>
    </row>
    <row r="92" spans="1:12" s="12" customFormat="1" ht="12.75">
      <c r="A92" s="12" t="s">
        <v>16</v>
      </c>
      <c r="B92" s="30">
        <v>19</v>
      </c>
      <c r="D92" s="30">
        <v>13</v>
      </c>
      <c r="F92" s="30">
        <v>16</v>
      </c>
      <c r="H92" s="30">
        <v>21</v>
      </c>
      <c r="J92" s="30">
        <v>0</v>
      </c>
      <c r="L92" s="27">
        <f>SUM(B92:J92)</f>
        <v>69</v>
      </c>
    </row>
    <row r="93" spans="1:13" ht="12.75">
      <c r="A93" s="1" t="s">
        <v>35</v>
      </c>
      <c r="B93" s="3"/>
      <c r="C93" s="4"/>
      <c r="D93" s="3"/>
      <c r="E93" s="4"/>
      <c r="F93" s="3"/>
      <c r="G93" s="4"/>
      <c r="H93" s="3"/>
      <c r="I93" s="4"/>
      <c r="J93" s="3"/>
      <c r="K93" s="4"/>
      <c r="L93" s="3"/>
      <c r="M93" s="1"/>
    </row>
    <row r="94" spans="1:12" s="1" customFormat="1" ht="12.75">
      <c r="A94" s="1" t="s">
        <v>9</v>
      </c>
      <c r="B94" s="5">
        <v>75</v>
      </c>
      <c r="D94" s="5">
        <v>92</v>
      </c>
      <c r="F94" s="5">
        <v>118</v>
      </c>
      <c r="H94" s="5">
        <v>127</v>
      </c>
      <c r="J94" s="5">
        <v>0</v>
      </c>
      <c r="L94" s="27">
        <f>SUM(B94:J94)</f>
        <v>412</v>
      </c>
    </row>
    <row r="95" spans="1:12" s="1" customFormat="1" ht="12.75">
      <c r="A95" s="1" t="s">
        <v>107</v>
      </c>
      <c r="B95" s="5"/>
      <c r="D95" s="5"/>
      <c r="F95" s="5"/>
      <c r="H95" s="5"/>
      <c r="J95" s="5"/>
      <c r="L95" s="5"/>
    </row>
    <row r="96" spans="1:12" s="1" customFormat="1" ht="12.75">
      <c r="A96" s="1" t="s">
        <v>9</v>
      </c>
      <c r="B96" s="5">
        <v>273</v>
      </c>
      <c r="D96" s="5">
        <v>136</v>
      </c>
      <c r="F96" s="5">
        <v>135</v>
      </c>
      <c r="H96" s="5">
        <v>70</v>
      </c>
      <c r="J96" s="5">
        <v>0</v>
      </c>
      <c r="L96" s="27">
        <f>SUM(B96:J96)</f>
        <v>614</v>
      </c>
    </row>
    <row r="97" spans="1:13" ht="12.75">
      <c r="A97" s="1" t="s">
        <v>96</v>
      </c>
      <c r="B97" s="3"/>
      <c r="C97" s="4"/>
      <c r="D97" s="3"/>
      <c r="E97" s="4"/>
      <c r="F97" s="3"/>
      <c r="G97" s="4"/>
      <c r="H97" s="3"/>
      <c r="I97" s="4"/>
      <c r="J97" s="3"/>
      <c r="K97" s="4"/>
      <c r="L97" s="3"/>
      <c r="M97" s="1"/>
    </row>
    <row r="98" spans="1:12" s="1" customFormat="1" ht="12.75">
      <c r="A98" s="1" t="s">
        <v>9</v>
      </c>
      <c r="B98" s="5">
        <v>155</v>
      </c>
      <c r="D98" s="5">
        <v>260</v>
      </c>
      <c r="F98" s="5">
        <v>242</v>
      </c>
      <c r="H98" s="5">
        <v>42</v>
      </c>
      <c r="J98" s="5">
        <v>0</v>
      </c>
      <c r="L98" s="27">
        <f>SUM(B98:J98)</f>
        <v>699</v>
      </c>
    </row>
    <row r="99" spans="1:13" ht="12.75">
      <c r="A99" s="1" t="s">
        <v>116</v>
      </c>
      <c r="B99" s="3"/>
      <c r="C99" s="4"/>
      <c r="D99" s="3"/>
      <c r="E99" s="4"/>
      <c r="F99" s="3"/>
      <c r="G99" s="4"/>
      <c r="H99" s="3"/>
      <c r="I99" s="4"/>
      <c r="J99" s="3"/>
      <c r="K99" s="4"/>
      <c r="L99" s="3"/>
      <c r="M99" s="1"/>
    </row>
    <row r="100" spans="1:12" s="1" customFormat="1" ht="12.75">
      <c r="A100" s="1" t="s">
        <v>9</v>
      </c>
      <c r="B100" s="5">
        <v>120</v>
      </c>
      <c r="D100" s="5">
        <v>116</v>
      </c>
      <c r="F100" s="5">
        <v>108</v>
      </c>
      <c r="G100" s="35"/>
      <c r="H100" s="5">
        <v>27</v>
      </c>
      <c r="J100" s="5">
        <v>0</v>
      </c>
      <c r="L100" s="27">
        <f>SUM(B100:J100)</f>
        <v>371</v>
      </c>
    </row>
    <row r="101" spans="1:13" ht="12.75">
      <c r="A101" s="1" t="s">
        <v>36</v>
      </c>
      <c r="B101" s="3"/>
      <c r="C101" s="4"/>
      <c r="D101" s="3"/>
      <c r="E101" s="4"/>
      <c r="F101" s="3"/>
      <c r="G101" s="4"/>
      <c r="H101" s="3"/>
      <c r="I101" s="4"/>
      <c r="J101" s="3"/>
      <c r="K101" s="4"/>
      <c r="L101" s="3"/>
      <c r="M101" s="1"/>
    </row>
    <row r="102" spans="1:12" s="1" customFormat="1" ht="12.75">
      <c r="A102" s="1" t="s">
        <v>9</v>
      </c>
      <c r="B102" s="5">
        <v>0</v>
      </c>
      <c r="D102" s="5">
        <v>0</v>
      </c>
      <c r="F102" s="5">
        <v>2</v>
      </c>
      <c r="H102" s="5">
        <v>29</v>
      </c>
      <c r="J102" s="5">
        <v>0</v>
      </c>
      <c r="L102" s="27">
        <f>SUM(B102:J102)</f>
        <v>31</v>
      </c>
    </row>
    <row r="103" spans="1:12" s="1" customFormat="1" ht="12.75">
      <c r="A103" s="1" t="s">
        <v>16</v>
      </c>
      <c r="B103" s="5">
        <v>169</v>
      </c>
      <c r="D103" s="5">
        <v>190</v>
      </c>
      <c r="F103" s="5">
        <v>344</v>
      </c>
      <c r="H103" s="5">
        <v>416</v>
      </c>
      <c r="J103" s="5">
        <v>0</v>
      </c>
      <c r="L103" s="27">
        <f>SUM(B103:J103)</f>
        <v>1119</v>
      </c>
    </row>
    <row r="104" spans="1:12" s="12" customFormat="1" ht="12.75">
      <c r="A104" s="12" t="s">
        <v>37</v>
      </c>
      <c r="B104" s="30"/>
      <c r="D104" s="30"/>
      <c r="F104" s="30"/>
      <c r="H104" s="30"/>
      <c r="J104" s="30"/>
      <c r="L104" s="27"/>
    </row>
    <row r="105" spans="1:12" s="12" customFormat="1" ht="12.75">
      <c r="A105" s="12" t="s">
        <v>9</v>
      </c>
      <c r="B105" s="30">
        <v>4</v>
      </c>
      <c r="D105" s="30">
        <v>3</v>
      </c>
      <c r="F105" s="30">
        <v>14</v>
      </c>
      <c r="H105" s="30">
        <v>23</v>
      </c>
      <c r="J105" s="30">
        <v>0</v>
      </c>
      <c r="L105" s="27">
        <f>SUM(B105:J105)</f>
        <v>44</v>
      </c>
    </row>
    <row r="106" spans="1:12" s="12" customFormat="1" ht="12.75">
      <c r="A106" s="12" t="s">
        <v>39</v>
      </c>
      <c r="B106" s="30"/>
      <c r="D106" s="30"/>
      <c r="F106" s="30"/>
      <c r="H106" s="30"/>
      <c r="J106" s="30"/>
      <c r="L106" s="30"/>
    </row>
    <row r="107" spans="1:12" s="12" customFormat="1" ht="12.75">
      <c r="A107" s="12" t="s">
        <v>9</v>
      </c>
      <c r="B107" s="30">
        <v>9</v>
      </c>
      <c r="D107" s="30">
        <v>40</v>
      </c>
      <c r="F107" s="30">
        <v>127</v>
      </c>
      <c r="H107" s="30">
        <v>170</v>
      </c>
      <c r="J107" s="30">
        <v>0</v>
      </c>
      <c r="L107" s="27">
        <f>SUM(B107:J107)</f>
        <v>346</v>
      </c>
    </row>
    <row r="108" spans="1:12" s="12" customFormat="1" ht="12.75">
      <c r="A108" s="12" t="s">
        <v>40</v>
      </c>
      <c r="B108" s="30"/>
      <c r="D108" s="30"/>
      <c r="F108" s="30"/>
      <c r="H108" s="30"/>
      <c r="J108" s="30"/>
      <c r="L108" s="30"/>
    </row>
    <row r="109" spans="1:12" s="12" customFormat="1" ht="12.75">
      <c r="A109" s="12" t="s">
        <v>9</v>
      </c>
      <c r="B109" s="30">
        <v>8</v>
      </c>
      <c r="D109" s="30">
        <v>12</v>
      </c>
      <c r="F109" s="30">
        <v>37</v>
      </c>
      <c r="H109" s="30">
        <v>48</v>
      </c>
      <c r="J109" s="30">
        <v>0</v>
      </c>
      <c r="L109" s="27">
        <f>SUM(B109:J109)</f>
        <v>105</v>
      </c>
    </row>
    <row r="111" spans="1:14" ht="12.75">
      <c r="A111" s="6" t="s">
        <v>42</v>
      </c>
      <c r="B111" s="28">
        <f>SUM(B39:B110)</f>
        <v>1087</v>
      </c>
      <c r="C111" s="6"/>
      <c r="D111" s="28">
        <f>SUM(D39:D110)</f>
        <v>1415</v>
      </c>
      <c r="E111" s="6"/>
      <c r="F111" s="28">
        <f>SUM(F39:F110)</f>
        <v>2313</v>
      </c>
      <c r="G111" s="6"/>
      <c r="H111" s="28">
        <f>SUM(H39:H110)</f>
        <v>2631</v>
      </c>
      <c r="I111" s="6"/>
      <c r="J111" s="28">
        <f>SUM(J39:J110)</f>
        <v>0</v>
      </c>
      <c r="K111" s="16"/>
      <c r="L111" s="27">
        <f>SUM(B111:J111)</f>
        <v>7446</v>
      </c>
      <c r="M111" s="1"/>
      <c r="N111" s="37"/>
    </row>
    <row r="112" spans="1:13" ht="12.75">
      <c r="A112" s="6"/>
      <c r="B112" s="23"/>
      <c r="C112" s="16"/>
      <c r="D112" s="23"/>
      <c r="E112" s="16"/>
      <c r="F112" s="23"/>
      <c r="G112" s="16"/>
      <c r="H112" s="23"/>
      <c r="I112" s="16"/>
      <c r="J112" s="23"/>
      <c r="K112" s="16"/>
      <c r="L112" s="23"/>
      <c r="M112" s="1"/>
    </row>
    <row r="113" spans="1:13" ht="12.75">
      <c r="A113" s="6"/>
      <c r="B113" s="23"/>
      <c r="C113" s="16"/>
      <c r="D113" s="23"/>
      <c r="E113" s="16"/>
      <c r="F113" s="23"/>
      <c r="G113" s="16"/>
      <c r="H113" s="23"/>
      <c r="I113" s="16"/>
      <c r="J113" s="23"/>
      <c r="K113" s="16"/>
      <c r="L113" s="23"/>
      <c r="M113" s="1"/>
    </row>
    <row r="114" spans="1:13" ht="12.75">
      <c r="A114" s="6" t="s">
        <v>88</v>
      </c>
      <c r="B114" s="3"/>
      <c r="C114" s="16"/>
      <c r="D114" s="23"/>
      <c r="E114" s="16"/>
      <c r="F114" s="23"/>
      <c r="G114" s="16"/>
      <c r="H114" s="23"/>
      <c r="I114" s="16"/>
      <c r="J114" s="23"/>
      <c r="K114" s="16"/>
      <c r="L114" s="23"/>
      <c r="M114" s="1"/>
    </row>
    <row r="115" spans="1:13" ht="12.75">
      <c r="A115" s="1" t="s">
        <v>43</v>
      </c>
      <c r="B115" s="3"/>
      <c r="C115" s="4"/>
      <c r="D115" s="3"/>
      <c r="E115" s="4"/>
      <c r="F115" s="3"/>
      <c r="G115" s="4"/>
      <c r="H115" s="3"/>
      <c r="I115" s="4"/>
      <c r="J115" s="3"/>
      <c r="K115" s="4"/>
      <c r="L115" s="3"/>
      <c r="M115" s="1"/>
    </row>
    <row r="116" spans="1:12" s="1" customFormat="1" ht="12.75">
      <c r="A116" s="1" t="s">
        <v>16</v>
      </c>
      <c r="B116" s="5">
        <v>0</v>
      </c>
      <c r="D116" s="5">
        <v>0</v>
      </c>
      <c r="F116" s="5">
        <v>102</v>
      </c>
      <c r="H116" s="5">
        <v>263</v>
      </c>
      <c r="J116" s="5">
        <v>0</v>
      </c>
      <c r="L116" s="27">
        <f>SUM(B116:J116)</f>
        <v>365</v>
      </c>
    </row>
    <row r="117" spans="1:12" s="1" customFormat="1" ht="12.75">
      <c r="A117" s="19" t="s">
        <v>139</v>
      </c>
      <c r="B117" s="5"/>
      <c r="D117" s="5"/>
      <c r="F117" s="5"/>
      <c r="H117" s="5"/>
      <c r="J117" s="5"/>
      <c r="L117" s="27"/>
    </row>
    <row r="118" spans="1:12" s="1" customFormat="1" ht="12.75">
      <c r="A118" s="19" t="s">
        <v>140</v>
      </c>
      <c r="B118" s="5">
        <v>0</v>
      </c>
      <c r="D118" s="5">
        <v>0</v>
      </c>
      <c r="F118" s="5">
        <v>0</v>
      </c>
      <c r="H118" s="5">
        <v>0</v>
      </c>
      <c r="J118" s="5">
        <v>0</v>
      </c>
      <c r="L118" s="27">
        <f>SUM(B118:J118)</f>
        <v>0</v>
      </c>
    </row>
    <row r="119" spans="1:13" ht="12.75">
      <c r="A119" s="1" t="s">
        <v>45</v>
      </c>
      <c r="B119" s="3"/>
      <c r="C119" s="4"/>
      <c r="D119" s="3"/>
      <c r="E119" s="4"/>
      <c r="F119" s="3"/>
      <c r="G119" s="4"/>
      <c r="H119" s="3"/>
      <c r="I119" s="4"/>
      <c r="J119" s="3"/>
      <c r="K119" s="4"/>
      <c r="L119" s="3"/>
      <c r="M119" s="1"/>
    </row>
    <row r="120" spans="1:12" s="1" customFormat="1" ht="12.75">
      <c r="A120" s="1" t="s">
        <v>16</v>
      </c>
      <c r="B120" s="5">
        <v>0</v>
      </c>
      <c r="D120" s="5">
        <v>0</v>
      </c>
      <c r="F120" s="5">
        <v>23</v>
      </c>
      <c r="H120" s="5">
        <v>65</v>
      </c>
      <c r="J120" s="5">
        <v>0</v>
      </c>
      <c r="L120" s="27">
        <f>SUM(B120:J120)</f>
        <v>88</v>
      </c>
    </row>
    <row r="121" spans="1:12" s="1" customFormat="1" ht="12.75">
      <c r="A121" s="1" t="s">
        <v>46</v>
      </c>
      <c r="B121" s="5"/>
      <c r="D121" s="5"/>
      <c r="F121" s="5"/>
      <c r="H121" s="5"/>
      <c r="J121" s="5"/>
      <c r="L121" s="5"/>
    </row>
    <row r="122" spans="1:12" s="1" customFormat="1" ht="12.75">
      <c r="A122" s="1" t="s">
        <v>44</v>
      </c>
      <c r="B122" s="5">
        <v>0</v>
      </c>
      <c r="D122" s="5">
        <v>0</v>
      </c>
      <c r="F122" s="5">
        <v>133</v>
      </c>
      <c r="G122" s="35"/>
      <c r="H122" s="5">
        <v>279</v>
      </c>
      <c r="J122" s="5">
        <v>0</v>
      </c>
      <c r="L122" s="27">
        <f>SUM(B122:J122)</f>
        <v>412</v>
      </c>
    </row>
    <row r="123" spans="1:12" s="1" customFormat="1" ht="12.75">
      <c r="A123" s="1" t="s">
        <v>81</v>
      </c>
      <c r="B123" s="5"/>
      <c r="D123" s="5"/>
      <c r="F123" s="5"/>
      <c r="H123" s="5"/>
      <c r="J123" s="5"/>
      <c r="L123" s="5"/>
    </row>
    <row r="124" spans="1:12" s="1" customFormat="1" ht="12.75">
      <c r="A124" s="1" t="s">
        <v>44</v>
      </c>
      <c r="B124" s="5">
        <v>0</v>
      </c>
      <c r="D124" s="5">
        <v>0</v>
      </c>
      <c r="F124" s="5">
        <v>0</v>
      </c>
      <c r="H124" s="5">
        <v>0</v>
      </c>
      <c r="J124" s="5">
        <v>0</v>
      </c>
      <c r="L124" s="27">
        <f>SUM(B124:J124)</f>
        <v>0</v>
      </c>
    </row>
    <row r="125" spans="1:13" ht="12.75">
      <c r="A125" s="1" t="s">
        <v>47</v>
      </c>
      <c r="B125" s="3"/>
      <c r="C125" s="4"/>
      <c r="D125" s="3"/>
      <c r="E125" s="4"/>
      <c r="F125" s="3"/>
      <c r="G125" s="4"/>
      <c r="H125" s="3"/>
      <c r="I125" s="4"/>
      <c r="J125" s="3"/>
      <c r="K125" s="4"/>
      <c r="L125" s="3"/>
      <c r="M125" s="1"/>
    </row>
    <row r="126" spans="1:12" s="1" customFormat="1" ht="12.75">
      <c r="A126" s="1" t="s">
        <v>44</v>
      </c>
      <c r="B126" s="5">
        <v>0</v>
      </c>
      <c r="D126" s="5">
        <v>0</v>
      </c>
      <c r="F126" s="5">
        <v>13</v>
      </c>
      <c r="H126" s="5">
        <v>41</v>
      </c>
      <c r="J126" s="5">
        <v>0</v>
      </c>
      <c r="L126" s="27">
        <f>SUM(B126:J126)</f>
        <v>54</v>
      </c>
    </row>
    <row r="127" spans="1:13" ht="12.75">
      <c r="A127" s="1" t="s">
        <v>48</v>
      </c>
      <c r="B127" s="3"/>
      <c r="C127" s="4"/>
      <c r="D127" s="3"/>
      <c r="E127" s="4"/>
      <c r="F127" s="3"/>
      <c r="G127" s="4"/>
      <c r="H127" s="3"/>
      <c r="I127" s="4"/>
      <c r="J127" s="3"/>
      <c r="K127" s="4"/>
      <c r="L127" s="3"/>
      <c r="M127" s="1"/>
    </row>
    <row r="128" spans="1:12" s="1" customFormat="1" ht="12.75">
      <c r="A128" s="1" t="s">
        <v>44</v>
      </c>
      <c r="B128" s="5">
        <v>0</v>
      </c>
      <c r="D128" s="5">
        <v>0</v>
      </c>
      <c r="F128" s="5">
        <v>85</v>
      </c>
      <c r="H128" s="5">
        <v>155</v>
      </c>
      <c r="J128" s="5">
        <v>0</v>
      </c>
      <c r="L128" s="27">
        <f>SUM(B128:J128)</f>
        <v>240</v>
      </c>
    </row>
    <row r="129" spans="1:13" ht="12.75">
      <c r="A129" s="1" t="s">
        <v>49</v>
      </c>
      <c r="B129" s="3"/>
      <c r="C129" s="4"/>
      <c r="D129" s="3"/>
      <c r="E129" s="4"/>
      <c r="F129" s="3"/>
      <c r="G129" s="4"/>
      <c r="H129" s="3"/>
      <c r="I129" s="4"/>
      <c r="J129" s="3"/>
      <c r="K129" s="4"/>
      <c r="L129" s="3"/>
      <c r="M129" s="1"/>
    </row>
    <row r="130" spans="1:12" s="1" customFormat="1" ht="12.75">
      <c r="A130" s="1" t="s">
        <v>44</v>
      </c>
      <c r="B130" s="5">
        <v>0</v>
      </c>
      <c r="D130" s="5">
        <v>0</v>
      </c>
      <c r="F130" s="5">
        <v>30</v>
      </c>
      <c r="H130" s="5">
        <v>66</v>
      </c>
      <c r="J130" s="5">
        <v>0</v>
      </c>
      <c r="L130" s="27">
        <f>SUM(B130:J130)</f>
        <v>96</v>
      </c>
    </row>
    <row r="131" spans="1:12" s="1" customFormat="1" ht="12.75">
      <c r="A131" s="1" t="s">
        <v>50</v>
      </c>
      <c r="B131" s="5"/>
      <c r="D131" s="5"/>
      <c r="F131" s="5"/>
      <c r="H131" s="5"/>
      <c r="J131" s="5"/>
      <c r="L131" s="5"/>
    </row>
    <row r="132" spans="1:12" s="1" customFormat="1" ht="12.75">
      <c r="A132" s="1" t="s">
        <v>44</v>
      </c>
      <c r="B132" s="5">
        <v>0</v>
      </c>
      <c r="D132" s="5">
        <v>0</v>
      </c>
      <c r="F132" s="5">
        <v>85</v>
      </c>
      <c r="H132" s="5">
        <v>204</v>
      </c>
      <c r="J132" s="5">
        <v>0</v>
      </c>
      <c r="L132" s="27">
        <f>SUM(B132:J132)</f>
        <v>289</v>
      </c>
    </row>
    <row r="133" spans="1:12" s="1" customFormat="1" ht="12.75">
      <c r="A133" s="35" t="s">
        <v>143</v>
      </c>
      <c r="B133" s="5"/>
      <c r="D133" s="5"/>
      <c r="F133" s="5"/>
      <c r="H133" s="5"/>
      <c r="J133" s="5"/>
      <c r="L133" s="27"/>
    </row>
    <row r="134" spans="1:12" s="1" customFormat="1" ht="12.75">
      <c r="A134" s="1" t="s">
        <v>44</v>
      </c>
      <c r="B134" s="5">
        <v>0</v>
      </c>
      <c r="D134" s="5">
        <v>0</v>
      </c>
      <c r="F134" s="5">
        <v>24</v>
      </c>
      <c r="H134" s="5">
        <v>37</v>
      </c>
      <c r="J134" s="5">
        <v>0</v>
      </c>
      <c r="L134" s="27">
        <f>SUM(B134:J134)</f>
        <v>61</v>
      </c>
    </row>
    <row r="135" spans="1:12" s="1" customFormat="1" ht="12.75">
      <c r="A135" s="1" t="s">
        <v>86</v>
      </c>
      <c r="B135" s="5"/>
      <c r="D135" s="5"/>
      <c r="F135" s="5"/>
      <c r="H135" s="5"/>
      <c r="J135" s="5"/>
      <c r="L135" s="5"/>
    </row>
    <row r="136" spans="1:12" s="1" customFormat="1" ht="12.75">
      <c r="A136" s="1" t="s">
        <v>16</v>
      </c>
      <c r="B136" s="5">
        <v>90</v>
      </c>
      <c r="D136" s="5">
        <v>119</v>
      </c>
      <c r="F136" s="5">
        <v>126</v>
      </c>
      <c r="H136" s="5">
        <v>33</v>
      </c>
      <c r="J136" s="5">
        <v>0</v>
      </c>
      <c r="L136" s="27">
        <f>SUM(B136:J136)</f>
        <v>368</v>
      </c>
    </row>
    <row r="137" spans="1:13" ht="12.75">
      <c r="A137" s="1" t="s">
        <v>51</v>
      </c>
      <c r="B137" s="3"/>
      <c r="C137" s="4"/>
      <c r="D137" s="3"/>
      <c r="E137" s="4"/>
      <c r="F137" s="3"/>
      <c r="G137" s="4"/>
      <c r="H137" s="3"/>
      <c r="I137" s="4"/>
      <c r="J137" s="3"/>
      <c r="K137" s="4"/>
      <c r="L137" s="3"/>
      <c r="M137" s="1"/>
    </row>
    <row r="138" spans="1:12" s="1" customFormat="1" ht="12.75">
      <c r="A138" s="1" t="s">
        <v>44</v>
      </c>
      <c r="B138" s="5">
        <v>548</v>
      </c>
      <c r="D138" s="5">
        <v>568</v>
      </c>
      <c r="F138" s="5">
        <v>489</v>
      </c>
      <c r="H138" s="5">
        <v>63</v>
      </c>
      <c r="J138" s="5">
        <v>0</v>
      </c>
      <c r="L138" s="27">
        <f>SUM(B138:J138)</f>
        <v>1668</v>
      </c>
    </row>
    <row r="139" spans="1:13" ht="12.75">
      <c r="A139" s="1" t="s">
        <v>87</v>
      </c>
      <c r="B139" s="3"/>
      <c r="C139" s="4"/>
      <c r="D139" s="3"/>
      <c r="E139" s="4"/>
      <c r="F139" s="3"/>
      <c r="G139" s="4"/>
      <c r="H139" s="3"/>
      <c r="I139" s="4"/>
      <c r="J139" s="3"/>
      <c r="K139" s="4"/>
      <c r="L139" s="3"/>
      <c r="M139" s="1"/>
    </row>
    <row r="140" spans="1:12" s="1" customFormat="1" ht="12.75">
      <c r="A140" s="1" t="s">
        <v>16</v>
      </c>
      <c r="B140" s="5">
        <v>34</v>
      </c>
      <c r="D140" s="5">
        <v>26</v>
      </c>
      <c r="F140" s="5">
        <v>24</v>
      </c>
      <c r="H140" s="5">
        <v>7</v>
      </c>
      <c r="J140" s="5">
        <v>0</v>
      </c>
      <c r="L140" s="27">
        <f>SUM(B140:J140)</f>
        <v>91</v>
      </c>
    </row>
    <row r="141" spans="1:13" ht="12.75">
      <c r="A141" s="1"/>
      <c r="B141" s="3"/>
      <c r="C141" s="4"/>
      <c r="D141" s="3"/>
      <c r="E141" s="4"/>
      <c r="F141" s="3"/>
      <c r="G141" s="4"/>
      <c r="H141" s="3"/>
      <c r="I141" s="16"/>
      <c r="J141" s="3"/>
      <c r="K141" s="4"/>
      <c r="L141" s="3"/>
      <c r="M141" s="1"/>
    </row>
    <row r="142" spans="1:12" s="12" customFormat="1" ht="12.75">
      <c r="A142" s="6" t="s">
        <v>42</v>
      </c>
      <c r="B142" s="28">
        <f>SUM(B116:B140)</f>
        <v>672</v>
      </c>
      <c r="C142" s="6"/>
      <c r="D142" s="28">
        <f>SUM(D116:D140)</f>
        <v>713</v>
      </c>
      <c r="E142" s="6"/>
      <c r="F142" s="28">
        <f>SUM(F116:F140)</f>
        <v>1134</v>
      </c>
      <c r="G142" s="6"/>
      <c r="H142" s="28">
        <f>SUM(H116:H140)</f>
        <v>1213</v>
      </c>
      <c r="J142" s="28">
        <f>SUM(J116:J140)</f>
        <v>0</v>
      </c>
      <c r="K142" s="6"/>
      <c r="L142" s="27">
        <f>SUM(B142:J142)</f>
        <v>3732</v>
      </c>
    </row>
    <row r="143" spans="1:13" ht="12.75">
      <c r="A143" s="6"/>
      <c r="B143" s="23"/>
      <c r="C143" s="16"/>
      <c r="D143" s="23"/>
      <c r="E143" s="16"/>
      <c r="F143" s="23"/>
      <c r="G143" s="16"/>
      <c r="H143" s="23"/>
      <c r="I143" s="4"/>
      <c r="J143" s="23"/>
      <c r="K143" s="16"/>
      <c r="L143" s="23"/>
      <c r="M143" s="1"/>
    </row>
    <row r="144" spans="1:13" ht="12.75">
      <c r="A144" s="6"/>
      <c r="B144" s="23"/>
      <c r="C144" s="16"/>
      <c r="D144" s="23"/>
      <c r="E144" s="16"/>
      <c r="F144" s="23"/>
      <c r="G144" s="16"/>
      <c r="H144" s="23"/>
      <c r="I144" s="4"/>
      <c r="J144" s="23"/>
      <c r="K144" s="16"/>
      <c r="L144" s="23"/>
      <c r="M144" s="1"/>
    </row>
    <row r="145" spans="1:13" ht="12.75">
      <c r="A145" s="6" t="s">
        <v>113</v>
      </c>
      <c r="B145" s="23"/>
      <c r="C145" s="16"/>
      <c r="D145" s="23"/>
      <c r="E145" s="16"/>
      <c r="F145" s="23"/>
      <c r="G145" s="16"/>
      <c r="H145" s="23"/>
      <c r="I145" s="16"/>
      <c r="J145" s="23"/>
      <c r="K145" s="16"/>
      <c r="L145" s="23"/>
      <c r="M145" s="1"/>
    </row>
    <row r="146" spans="1:13" ht="12.75">
      <c r="A146" s="1" t="s">
        <v>61</v>
      </c>
      <c r="B146" s="3"/>
      <c r="C146" s="4"/>
      <c r="D146" s="3"/>
      <c r="E146" s="4"/>
      <c r="F146" s="3"/>
      <c r="G146" s="4"/>
      <c r="H146" s="3"/>
      <c r="I146" s="4"/>
      <c r="J146" s="3"/>
      <c r="K146" s="4"/>
      <c r="L146" s="3"/>
      <c r="M146" s="1"/>
    </row>
    <row r="147" spans="1:13" ht="12.75">
      <c r="A147" s="1" t="s">
        <v>9</v>
      </c>
      <c r="B147" s="5">
        <v>77</v>
      </c>
      <c r="C147" s="1"/>
      <c r="D147" s="5">
        <v>68</v>
      </c>
      <c r="E147" s="1"/>
      <c r="F147" s="5">
        <v>116</v>
      </c>
      <c r="G147" s="1"/>
      <c r="H147" s="5">
        <v>216</v>
      </c>
      <c r="I147" s="17"/>
      <c r="J147" s="30">
        <v>0</v>
      </c>
      <c r="K147" s="12"/>
      <c r="L147" s="27">
        <f>SUM(B147:J147)</f>
        <v>477</v>
      </c>
      <c r="M147" s="1"/>
    </row>
    <row r="148" spans="1:13" ht="12.75">
      <c r="A148" s="1" t="s">
        <v>16</v>
      </c>
      <c r="B148" s="30">
        <v>249</v>
      </c>
      <c r="C148" s="12"/>
      <c r="D148" s="30">
        <v>190</v>
      </c>
      <c r="E148" s="12"/>
      <c r="F148" s="30">
        <v>223</v>
      </c>
      <c r="G148" s="12"/>
      <c r="H148" s="30">
        <v>320</v>
      </c>
      <c r="I148" s="12"/>
      <c r="J148" s="30">
        <v>0</v>
      </c>
      <c r="K148" s="12"/>
      <c r="L148" s="27">
        <f>SUM(B148:J148)</f>
        <v>982</v>
      </c>
      <c r="M148" s="1"/>
    </row>
    <row r="149" spans="1:13" ht="12.75">
      <c r="A149" s="1" t="s">
        <v>103</v>
      </c>
      <c r="B149" s="3"/>
      <c r="C149" s="4"/>
      <c r="D149" s="3"/>
      <c r="E149" s="4"/>
      <c r="F149" s="3"/>
      <c r="G149" s="4"/>
      <c r="H149" s="3"/>
      <c r="I149" s="21"/>
      <c r="J149" s="3"/>
      <c r="K149" s="4"/>
      <c r="L149" s="3"/>
      <c r="M149" s="1"/>
    </row>
    <row r="150" spans="1:13" ht="12.75">
      <c r="A150" s="1" t="s">
        <v>9</v>
      </c>
      <c r="B150" s="5">
        <v>2</v>
      </c>
      <c r="C150" s="1"/>
      <c r="D150" s="5">
        <v>4</v>
      </c>
      <c r="E150" s="1"/>
      <c r="F150" s="5">
        <v>5</v>
      </c>
      <c r="G150" s="1"/>
      <c r="H150" s="5">
        <v>8</v>
      </c>
      <c r="I150" s="17"/>
      <c r="J150" s="30">
        <v>0</v>
      </c>
      <c r="K150" s="12"/>
      <c r="L150" s="27">
        <f>SUM(B150:J150)</f>
        <v>19</v>
      </c>
      <c r="M150" s="1"/>
    </row>
    <row r="151" spans="1:13" ht="12.75">
      <c r="A151" s="17"/>
      <c r="B151" s="20"/>
      <c r="C151" s="21"/>
      <c r="D151" s="20"/>
      <c r="E151" s="21"/>
      <c r="F151" s="20"/>
      <c r="G151" s="21"/>
      <c r="H151" s="20"/>
      <c r="I151" s="4"/>
      <c r="J151" s="20"/>
      <c r="K151" s="21"/>
      <c r="L151" s="20"/>
      <c r="M151" s="1"/>
    </row>
    <row r="152" spans="1:13" ht="12.75">
      <c r="A152" s="6" t="s">
        <v>42</v>
      </c>
      <c r="B152" s="28">
        <f>SUM(B147:B151)</f>
        <v>328</v>
      </c>
      <c r="C152" s="6"/>
      <c r="D152" s="28">
        <f>SUM(D147:D151)</f>
        <v>262</v>
      </c>
      <c r="E152" s="6"/>
      <c r="F152" s="28">
        <f>SUM(F147:F151)</f>
        <v>344</v>
      </c>
      <c r="G152" s="6"/>
      <c r="H152" s="28">
        <f>SUM(H147:H151)</f>
        <v>544</v>
      </c>
      <c r="I152" s="6"/>
      <c r="J152" s="28">
        <f>SUM(J147:J151)</f>
        <v>0</v>
      </c>
      <c r="K152" s="16"/>
      <c r="L152" s="27">
        <f>SUM(B152:J152)</f>
        <v>1478</v>
      </c>
      <c r="M152" s="1"/>
    </row>
    <row r="153" spans="1:13" ht="12.75">
      <c r="A153" s="6"/>
      <c r="B153" s="23"/>
      <c r="C153" s="16"/>
      <c r="D153" s="23"/>
      <c r="E153" s="16"/>
      <c r="F153" s="23"/>
      <c r="G153" s="16"/>
      <c r="H153" s="23"/>
      <c r="I153" s="4"/>
      <c r="J153" s="23"/>
      <c r="K153" s="16"/>
      <c r="L153" s="23"/>
      <c r="M153" s="1"/>
    </row>
    <row r="154" spans="1:13" ht="12.7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</row>
    <row r="155" spans="1:13" ht="12.75">
      <c r="A155" s="6" t="s">
        <v>52</v>
      </c>
      <c r="B155" s="3"/>
      <c r="C155" s="4"/>
      <c r="D155" s="3"/>
      <c r="E155" s="4"/>
      <c r="F155" s="3"/>
      <c r="G155" s="4"/>
      <c r="H155" s="3"/>
      <c r="I155" s="4"/>
      <c r="J155" s="4"/>
      <c r="K155" s="4"/>
      <c r="L155" s="3"/>
      <c r="M155" s="1"/>
    </row>
    <row r="156" spans="1:13" ht="12.75">
      <c r="A156" s="1" t="s">
        <v>53</v>
      </c>
      <c r="B156" s="3"/>
      <c r="C156" s="4"/>
      <c r="D156" s="3"/>
      <c r="E156" s="4"/>
      <c r="F156" s="3"/>
      <c r="G156" s="4"/>
      <c r="H156" s="3"/>
      <c r="I156" s="4"/>
      <c r="J156" s="3"/>
      <c r="K156" s="4"/>
      <c r="L156" s="3"/>
      <c r="M156" s="1"/>
    </row>
    <row r="157" spans="1:13" ht="12.75">
      <c r="A157" s="1" t="s">
        <v>9</v>
      </c>
      <c r="B157" s="5">
        <v>0</v>
      </c>
      <c r="C157" s="1"/>
      <c r="D157" s="5">
        <v>1</v>
      </c>
      <c r="E157" s="4"/>
      <c r="F157" s="5">
        <v>22</v>
      </c>
      <c r="G157" s="1"/>
      <c r="H157" s="5">
        <v>31</v>
      </c>
      <c r="I157" s="1"/>
      <c r="J157" s="5">
        <v>0</v>
      </c>
      <c r="K157" s="1"/>
      <c r="L157" s="27">
        <f>SUM(B157:J157)</f>
        <v>54</v>
      </c>
      <c r="M157" s="1"/>
    </row>
    <row r="158" spans="1:13" ht="12.75">
      <c r="A158" s="1" t="s">
        <v>54</v>
      </c>
      <c r="B158" s="5"/>
      <c r="C158" s="1"/>
      <c r="D158" s="5"/>
      <c r="E158" s="4"/>
      <c r="F158" s="5"/>
      <c r="G158" s="1"/>
      <c r="H158" s="5"/>
      <c r="I158" s="1"/>
      <c r="J158" s="5"/>
      <c r="K158" s="1"/>
      <c r="L158" s="5"/>
      <c r="M158" s="1"/>
    </row>
    <row r="159" spans="1:13" ht="12.75">
      <c r="A159" s="1" t="s">
        <v>9</v>
      </c>
      <c r="B159" s="5">
        <v>0</v>
      </c>
      <c r="C159" s="1"/>
      <c r="D159" s="5">
        <v>35</v>
      </c>
      <c r="E159" s="4"/>
      <c r="F159" s="5">
        <v>114</v>
      </c>
      <c r="G159" s="1"/>
      <c r="H159" s="5">
        <v>175</v>
      </c>
      <c r="I159" s="1"/>
      <c r="J159" s="5">
        <v>0</v>
      </c>
      <c r="K159" s="1"/>
      <c r="L159" s="27">
        <f>SUM(B159:J159)</f>
        <v>324</v>
      </c>
      <c r="M159" s="1"/>
    </row>
    <row r="160" spans="1:13" ht="12.75">
      <c r="A160" s="1" t="s">
        <v>55</v>
      </c>
      <c r="B160" s="5"/>
      <c r="C160" s="1"/>
      <c r="D160" s="5"/>
      <c r="E160" s="4"/>
      <c r="F160" s="5"/>
      <c r="G160" s="1"/>
      <c r="H160" s="5"/>
      <c r="I160" s="1"/>
      <c r="J160" s="5"/>
      <c r="K160" s="1"/>
      <c r="L160" s="5"/>
      <c r="M160" s="1"/>
    </row>
    <row r="161" spans="1:13" ht="12.75">
      <c r="A161" s="1" t="s">
        <v>9</v>
      </c>
      <c r="B161" s="5">
        <v>0</v>
      </c>
      <c r="C161" s="1"/>
      <c r="D161" s="5">
        <v>8</v>
      </c>
      <c r="E161" s="4"/>
      <c r="F161" s="5">
        <v>21</v>
      </c>
      <c r="G161" s="1"/>
      <c r="H161" s="5">
        <v>34</v>
      </c>
      <c r="I161" s="1"/>
      <c r="J161" s="5">
        <v>0</v>
      </c>
      <c r="K161" s="1"/>
      <c r="L161" s="27">
        <f>SUM(B161:J161)</f>
        <v>63</v>
      </c>
      <c r="M161" s="1"/>
    </row>
    <row r="162" spans="1:13" ht="12.75">
      <c r="A162" s="1" t="s">
        <v>130</v>
      </c>
      <c r="K162" s="1"/>
      <c r="L162" s="5"/>
      <c r="M162" s="1"/>
    </row>
    <row r="163" spans="1:13" ht="12.75">
      <c r="A163" s="1" t="s">
        <v>9</v>
      </c>
      <c r="B163" s="5">
        <v>14</v>
      </c>
      <c r="C163" s="1"/>
      <c r="D163" s="5">
        <v>18</v>
      </c>
      <c r="E163" s="4"/>
      <c r="F163" s="5">
        <v>13</v>
      </c>
      <c r="G163" s="1"/>
      <c r="H163" s="5">
        <v>10</v>
      </c>
      <c r="I163" s="1"/>
      <c r="J163" s="5">
        <v>0</v>
      </c>
      <c r="K163" s="1"/>
      <c r="L163" s="27">
        <f>SUM(B163:J163)</f>
        <v>55</v>
      </c>
      <c r="M163" s="1"/>
    </row>
    <row r="164" spans="1:13" ht="12.75">
      <c r="A164" s="1" t="s">
        <v>56</v>
      </c>
      <c r="B164" s="5"/>
      <c r="C164" s="1"/>
      <c r="D164" s="5"/>
      <c r="E164" s="4"/>
      <c r="F164" s="5"/>
      <c r="G164" s="1"/>
      <c r="H164" s="5"/>
      <c r="I164" s="1"/>
      <c r="J164" s="5"/>
      <c r="K164" s="1"/>
      <c r="L164" s="5"/>
      <c r="M164" s="1"/>
    </row>
    <row r="165" spans="1:13" ht="12.75">
      <c r="A165" s="1" t="s">
        <v>9</v>
      </c>
      <c r="B165" s="5">
        <v>85</v>
      </c>
      <c r="C165" s="1"/>
      <c r="D165" s="5">
        <v>98</v>
      </c>
      <c r="E165" s="4"/>
      <c r="F165" s="5">
        <v>56</v>
      </c>
      <c r="G165" s="1"/>
      <c r="H165" s="5">
        <v>10</v>
      </c>
      <c r="I165" s="1"/>
      <c r="J165" s="5">
        <v>0</v>
      </c>
      <c r="K165" s="1"/>
      <c r="L165" s="27">
        <f>SUM(B165:J165)</f>
        <v>249</v>
      </c>
      <c r="M165" s="1"/>
    </row>
    <row r="166" spans="1:13" ht="12.75">
      <c r="A166" s="1" t="s">
        <v>57</v>
      </c>
      <c r="B166" s="5"/>
      <c r="C166" s="1"/>
      <c r="D166" s="5"/>
      <c r="E166" s="4"/>
      <c r="F166" s="5"/>
      <c r="G166" s="1"/>
      <c r="H166" s="5"/>
      <c r="I166" s="1"/>
      <c r="J166" s="5"/>
      <c r="K166" s="1"/>
      <c r="L166" s="5"/>
      <c r="M166" s="1"/>
    </row>
    <row r="167" spans="1:13" ht="12.75">
      <c r="A167" s="1" t="s">
        <v>9</v>
      </c>
      <c r="B167" s="5">
        <v>13</v>
      </c>
      <c r="C167" s="1"/>
      <c r="D167" s="5">
        <v>16</v>
      </c>
      <c r="E167" s="4"/>
      <c r="F167" s="5">
        <v>12</v>
      </c>
      <c r="G167" s="1"/>
      <c r="H167" s="5">
        <v>5</v>
      </c>
      <c r="I167" s="1"/>
      <c r="J167" s="5">
        <v>0</v>
      </c>
      <c r="K167" s="1"/>
      <c r="L167" s="27">
        <f>SUM(B167:J167)</f>
        <v>46</v>
      </c>
      <c r="M167" s="1"/>
    </row>
    <row r="168" spans="1:13" ht="12.75">
      <c r="A168" s="1" t="s">
        <v>58</v>
      </c>
      <c r="B168" s="5"/>
      <c r="C168" s="1"/>
      <c r="D168" s="5"/>
      <c r="E168" s="4"/>
      <c r="F168" s="5"/>
      <c r="G168" s="1"/>
      <c r="H168" s="5"/>
      <c r="I168" s="1"/>
      <c r="J168" s="5"/>
      <c r="K168" s="1"/>
      <c r="L168" s="5"/>
      <c r="M168" s="1"/>
    </row>
    <row r="169" spans="1:13" ht="12.75">
      <c r="A169" s="1" t="s">
        <v>9</v>
      </c>
      <c r="B169" s="5">
        <v>29</v>
      </c>
      <c r="C169" s="1"/>
      <c r="D169" s="5">
        <v>18</v>
      </c>
      <c r="E169" s="4"/>
      <c r="F169" s="5">
        <v>13</v>
      </c>
      <c r="G169" s="30"/>
      <c r="H169" s="5">
        <v>2</v>
      </c>
      <c r="I169" s="1"/>
      <c r="J169" s="5">
        <v>0</v>
      </c>
      <c r="K169" s="1"/>
      <c r="L169" s="27">
        <f>SUM(B169:J169)</f>
        <v>62</v>
      </c>
      <c r="M169" s="1"/>
    </row>
    <row r="170" spans="1:13" ht="12.75">
      <c r="A170" s="2" t="s">
        <v>59</v>
      </c>
      <c r="B170" s="5"/>
      <c r="C170" s="1"/>
      <c r="D170" s="5"/>
      <c r="E170" s="4"/>
      <c r="F170" s="5"/>
      <c r="G170" s="1"/>
      <c r="H170" s="5"/>
      <c r="I170" s="1"/>
      <c r="J170" s="5"/>
      <c r="K170" s="1"/>
      <c r="L170" s="27"/>
      <c r="M170" s="1"/>
    </row>
    <row r="171" spans="1:13" ht="12.75">
      <c r="A171" s="1" t="s">
        <v>9</v>
      </c>
      <c r="B171" s="5">
        <v>0</v>
      </c>
      <c r="C171" s="1"/>
      <c r="D171" s="5">
        <v>12</v>
      </c>
      <c r="E171" s="4"/>
      <c r="F171" s="5">
        <v>19</v>
      </c>
      <c r="G171" s="1"/>
      <c r="H171" s="5">
        <v>37</v>
      </c>
      <c r="I171" s="1"/>
      <c r="J171" s="5">
        <v>0</v>
      </c>
      <c r="K171" s="1"/>
      <c r="L171" s="27">
        <f>SUM(B171:J171)</f>
        <v>68</v>
      </c>
      <c r="M171" s="1"/>
    </row>
    <row r="172" spans="1:13" ht="12.75">
      <c r="A172" s="2" t="s">
        <v>136</v>
      </c>
      <c r="B172" s="5"/>
      <c r="C172" s="1"/>
      <c r="D172" s="5"/>
      <c r="E172" s="4"/>
      <c r="F172" s="5"/>
      <c r="G172" s="1"/>
      <c r="H172" s="5"/>
      <c r="I172" s="1"/>
      <c r="J172" s="5"/>
      <c r="K172" s="1"/>
      <c r="L172" s="5"/>
      <c r="M172" s="1"/>
    </row>
    <row r="173" spans="1:13" ht="12.75">
      <c r="A173" s="1" t="s">
        <v>9</v>
      </c>
      <c r="B173" s="5">
        <v>0</v>
      </c>
      <c r="C173" s="1"/>
      <c r="D173" s="5">
        <v>11</v>
      </c>
      <c r="E173" s="4"/>
      <c r="F173" s="5">
        <v>12</v>
      </c>
      <c r="G173" s="1"/>
      <c r="H173" s="5">
        <v>16</v>
      </c>
      <c r="I173" s="6"/>
      <c r="J173" s="30">
        <v>0</v>
      </c>
      <c r="K173" s="12"/>
      <c r="L173" s="27">
        <f>SUM(B173:J173)</f>
        <v>39</v>
      </c>
      <c r="M173" s="1"/>
    </row>
    <row r="174" spans="1:13" ht="12.75">
      <c r="A174" s="1"/>
      <c r="B174" s="5"/>
      <c r="C174" s="1"/>
      <c r="D174" s="5"/>
      <c r="E174" s="4"/>
      <c r="F174" s="30"/>
      <c r="G174" s="12"/>
      <c r="H174" s="30"/>
      <c r="I174" s="6"/>
      <c r="J174" s="30"/>
      <c r="K174" s="12"/>
      <c r="L174" s="30"/>
      <c r="M174" s="1"/>
    </row>
    <row r="175" spans="1:14" ht="12.75">
      <c r="A175" s="6" t="s">
        <v>42</v>
      </c>
      <c r="B175" s="28">
        <f>SUM(B156:B173)</f>
        <v>141</v>
      </c>
      <c r="C175" s="6"/>
      <c r="D175" s="28">
        <f>SUM(D156:D173)</f>
        <v>217</v>
      </c>
      <c r="E175" s="16"/>
      <c r="F175" s="28">
        <f>SUM(F156:F173)</f>
        <v>282</v>
      </c>
      <c r="G175" s="6"/>
      <c r="H175" s="28">
        <f>SUM(H156:H173)</f>
        <v>320</v>
      </c>
      <c r="I175" s="6"/>
      <c r="J175" s="28">
        <f>SUM(J156:J173)</f>
        <v>0</v>
      </c>
      <c r="K175" s="6"/>
      <c r="L175" s="27">
        <f>SUM(B175:J175)</f>
        <v>960</v>
      </c>
      <c r="M175" s="1"/>
      <c r="N175" s="37"/>
    </row>
    <row r="176" spans="2:12" ht="12.75">
      <c r="B176" s="4"/>
      <c r="C176" s="4"/>
      <c r="D176" s="4"/>
      <c r="E176" s="4"/>
      <c r="F176" s="12"/>
      <c r="G176" s="12"/>
      <c r="H176" s="12"/>
      <c r="I176" s="12"/>
      <c r="J176" s="12"/>
      <c r="K176" s="12"/>
      <c r="L176" s="12"/>
    </row>
    <row r="177" spans="1:13" ht="12.75">
      <c r="A177" s="1"/>
      <c r="B177" s="3"/>
      <c r="C177" s="4"/>
      <c r="D177" s="3"/>
      <c r="E177" s="4"/>
      <c r="F177" s="3"/>
      <c r="G177" s="4"/>
      <c r="H177" s="4"/>
      <c r="I177" s="23" t="s">
        <v>101</v>
      </c>
      <c r="J177" s="3"/>
      <c r="K177" s="4"/>
      <c r="L177" s="3"/>
      <c r="M177" s="1"/>
    </row>
    <row r="178" spans="1:13" ht="12.75">
      <c r="A178" s="6" t="s">
        <v>60</v>
      </c>
      <c r="B178" s="3"/>
      <c r="C178" s="4"/>
      <c r="D178" s="3"/>
      <c r="E178" s="4"/>
      <c r="F178" s="3"/>
      <c r="G178" s="4"/>
      <c r="H178" s="3"/>
      <c r="I178" s="4"/>
      <c r="J178" s="3"/>
      <c r="K178" s="4"/>
      <c r="L178" s="3"/>
      <c r="M178" s="1"/>
    </row>
    <row r="179" spans="1:13" ht="12.75">
      <c r="A179" s="1" t="s">
        <v>63</v>
      </c>
      <c r="B179" s="3"/>
      <c r="C179" s="4"/>
      <c r="D179" s="3"/>
      <c r="E179" s="4"/>
      <c r="F179" s="3"/>
      <c r="G179" s="4"/>
      <c r="H179" s="3"/>
      <c r="I179" s="4"/>
      <c r="J179" s="3"/>
      <c r="K179" s="4"/>
      <c r="L179" s="3"/>
      <c r="M179" s="1"/>
    </row>
    <row r="180" spans="1:13" ht="12.75">
      <c r="A180" s="1" t="s">
        <v>64</v>
      </c>
      <c r="B180" s="4"/>
      <c r="C180" s="4"/>
      <c r="D180" s="3"/>
      <c r="E180" s="4"/>
      <c r="F180" s="3"/>
      <c r="G180" s="4"/>
      <c r="H180" s="3"/>
      <c r="I180" s="4"/>
      <c r="J180" s="3"/>
      <c r="K180" s="4"/>
      <c r="L180" s="3"/>
      <c r="M180" s="1"/>
    </row>
    <row r="181" spans="1:12" s="1" customFormat="1" ht="12.75">
      <c r="A181" s="1" t="s">
        <v>65</v>
      </c>
      <c r="B181" s="1">
        <v>68</v>
      </c>
      <c r="D181" s="5">
        <v>72</v>
      </c>
      <c r="F181" s="5">
        <v>122</v>
      </c>
      <c r="H181" s="5">
        <v>157</v>
      </c>
      <c r="J181" s="5">
        <v>0</v>
      </c>
      <c r="L181" s="27">
        <f>SUM(B181:J181)</f>
        <v>419</v>
      </c>
    </row>
    <row r="182" spans="1:13" ht="12.75">
      <c r="A182" s="1" t="s">
        <v>82</v>
      </c>
      <c r="B182" s="3"/>
      <c r="C182" s="4"/>
      <c r="D182" s="3"/>
      <c r="E182" s="4"/>
      <c r="F182" s="3"/>
      <c r="G182" s="4"/>
      <c r="H182" s="3"/>
      <c r="I182" s="4"/>
      <c r="J182" s="3"/>
      <c r="K182" s="4"/>
      <c r="L182" s="3"/>
      <c r="M182" s="1"/>
    </row>
    <row r="183" spans="1:12" s="1" customFormat="1" ht="12.75">
      <c r="A183" s="1" t="s">
        <v>108</v>
      </c>
      <c r="B183" s="5">
        <v>57</v>
      </c>
      <c r="D183" s="5">
        <v>39</v>
      </c>
      <c r="F183" s="5">
        <v>43</v>
      </c>
      <c r="H183" s="5">
        <v>59</v>
      </c>
      <c r="J183" s="5">
        <v>0</v>
      </c>
      <c r="L183" s="27">
        <f>SUM(B183:J183)</f>
        <v>198</v>
      </c>
    </row>
    <row r="184" spans="1:13" ht="12.75">
      <c r="A184" s="1" t="s">
        <v>66</v>
      </c>
      <c r="B184" s="4"/>
      <c r="C184" s="4"/>
      <c r="D184" s="3"/>
      <c r="E184" s="4"/>
      <c r="F184" s="3"/>
      <c r="G184" s="4"/>
      <c r="H184" s="3"/>
      <c r="I184" s="4"/>
      <c r="J184" s="3"/>
      <c r="K184" s="4"/>
      <c r="L184" s="3"/>
      <c r="M184" s="1"/>
    </row>
    <row r="185" spans="1:12" s="1" customFormat="1" ht="12.75">
      <c r="A185" s="1" t="s">
        <v>67</v>
      </c>
      <c r="B185" s="1">
        <v>45</v>
      </c>
      <c r="D185" s="5">
        <v>60</v>
      </c>
      <c r="F185" s="5">
        <v>79</v>
      </c>
      <c r="H185" s="5">
        <v>132</v>
      </c>
      <c r="J185" s="5">
        <v>0</v>
      </c>
      <c r="L185" s="27">
        <f>SUM(B185:J185)</f>
        <v>316</v>
      </c>
    </row>
    <row r="186" spans="1:13" ht="12.75">
      <c r="A186" s="1" t="s">
        <v>102</v>
      </c>
      <c r="B186" s="4"/>
      <c r="C186" s="4"/>
      <c r="D186" s="3"/>
      <c r="E186" s="4"/>
      <c r="F186" s="3"/>
      <c r="G186" s="4"/>
      <c r="H186" s="3"/>
      <c r="I186" s="21"/>
      <c r="J186" s="3"/>
      <c r="K186" s="4"/>
      <c r="L186" s="3"/>
      <c r="M186" s="1"/>
    </row>
    <row r="187" spans="1:12" s="1" customFormat="1" ht="12.75">
      <c r="A187" s="1" t="s">
        <v>68</v>
      </c>
      <c r="B187" s="1">
        <v>182</v>
      </c>
      <c r="D187" s="5">
        <v>219</v>
      </c>
      <c r="F187" s="5">
        <v>280</v>
      </c>
      <c r="H187" s="5">
        <v>371</v>
      </c>
      <c r="J187" s="5">
        <v>0</v>
      </c>
      <c r="L187" s="27">
        <f>SUM(B187:J187)</f>
        <v>1052</v>
      </c>
    </row>
    <row r="188" spans="1:12" s="1" customFormat="1" ht="12.75">
      <c r="A188" s="1" t="s">
        <v>132</v>
      </c>
      <c r="D188" s="5"/>
      <c r="F188" s="5"/>
      <c r="H188" s="5"/>
      <c r="J188" s="5"/>
      <c r="L188" s="5"/>
    </row>
    <row r="189" spans="1:12" s="1" customFormat="1" ht="12.75">
      <c r="A189" s="1" t="s">
        <v>133</v>
      </c>
      <c r="B189" s="1">
        <v>12</v>
      </c>
      <c r="D189" s="5">
        <v>24</v>
      </c>
      <c r="F189" s="5">
        <v>38</v>
      </c>
      <c r="H189" s="5">
        <v>64</v>
      </c>
      <c r="J189" s="5">
        <v>0</v>
      </c>
      <c r="L189" s="27">
        <f>SUM(B189:J189)</f>
        <v>138</v>
      </c>
    </row>
    <row r="190" spans="1:12" s="1" customFormat="1" ht="12.75">
      <c r="A190" s="1" t="s">
        <v>111</v>
      </c>
      <c r="B190" s="3"/>
      <c r="C190" s="4"/>
      <c r="D190" s="3"/>
      <c r="E190" s="4"/>
      <c r="F190" s="3"/>
      <c r="G190" s="4"/>
      <c r="H190" s="3"/>
      <c r="I190" s="4"/>
      <c r="J190" s="3"/>
      <c r="K190" s="4"/>
      <c r="L190" s="3"/>
    </row>
    <row r="191" spans="1:12" s="1" customFormat="1" ht="12.75">
      <c r="A191" s="1" t="s">
        <v>62</v>
      </c>
      <c r="B191" s="5">
        <v>153</v>
      </c>
      <c r="D191" s="5">
        <v>7</v>
      </c>
      <c r="F191" s="5">
        <v>0</v>
      </c>
      <c r="G191" s="35"/>
      <c r="H191" s="5">
        <v>0</v>
      </c>
      <c r="J191" s="5">
        <v>0</v>
      </c>
      <c r="L191" s="27">
        <f>SUM(B191:J191)</f>
        <v>160</v>
      </c>
    </row>
    <row r="192" spans="1:12" s="32" customFormat="1" ht="12.75">
      <c r="A192" s="24" t="s">
        <v>131</v>
      </c>
      <c r="B192" s="33">
        <f>SUM(B179:B191)</f>
        <v>517</v>
      </c>
      <c r="C192" s="24"/>
      <c r="D192" s="33">
        <f>SUM(D179:D191)</f>
        <v>421</v>
      </c>
      <c r="E192" s="24"/>
      <c r="F192" s="33">
        <f>SUM(F179:F191)</f>
        <v>562</v>
      </c>
      <c r="G192" s="24"/>
      <c r="H192" s="33">
        <f>SUM(H179:H191)</f>
        <v>783</v>
      </c>
      <c r="I192" s="24"/>
      <c r="J192" s="33">
        <f>SUM(J179:J191)</f>
        <v>0</v>
      </c>
      <c r="K192" s="24"/>
      <c r="L192" s="33">
        <f>SUM(L179:L191)</f>
        <v>2283</v>
      </c>
    </row>
    <row r="193" spans="2:12" s="1" customFormat="1" ht="12.75">
      <c r="B193" s="5"/>
      <c r="D193" s="5"/>
      <c r="F193" s="5"/>
      <c r="H193" s="5"/>
      <c r="J193" s="5"/>
      <c r="L193" s="5"/>
    </row>
    <row r="194" spans="1:13" ht="12.75">
      <c r="A194" s="1" t="s">
        <v>69</v>
      </c>
      <c r="B194" s="3"/>
      <c r="C194" s="4"/>
      <c r="D194" s="3"/>
      <c r="E194" s="4"/>
      <c r="F194" s="3"/>
      <c r="G194" s="4"/>
      <c r="H194" s="3"/>
      <c r="I194" s="4"/>
      <c r="J194" s="3"/>
      <c r="K194" s="4"/>
      <c r="L194" s="3"/>
      <c r="M194" s="1"/>
    </row>
    <row r="195" spans="1:13" ht="12.75">
      <c r="A195" s="1" t="s">
        <v>70</v>
      </c>
      <c r="B195" s="3"/>
      <c r="C195" s="4"/>
      <c r="D195" s="3"/>
      <c r="E195" s="4"/>
      <c r="F195" s="3"/>
      <c r="G195" s="4"/>
      <c r="H195" s="3"/>
      <c r="I195" s="4"/>
      <c r="J195" s="3"/>
      <c r="K195" s="4"/>
      <c r="L195" s="3"/>
      <c r="M195" s="1"/>
    </row>
    <row r="196" spans="1:12" s="1" customFormat="1" ht="12.75">
      <c r="A196" s="1" t="s">
        <v>71</v>
      </c>
      <c r="B196" s="5">
        <v>12</v>
      </c>
      <c r="D196" s="5">
        <v>15</v>
      </c>
      <c r="F196" s="5">
        <v>19</v>
      </c>
      <c r="H196" s="5">
        <v>34</v>
      </c>
      <c r="J196" s="5">
        <v>0</v>
      </c>
      <c r="L196" s="27">
        <f>SUM(B196:J196)</f>
        <v>80</v>
      </c>
    </row>
    <row r="197" spans="1:12" s="1" customFormat="1" ht="12.75">
      <c r="A197" s="2" t="s">
        <v>109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s="1" customFormat="1" ht="12.75">
      <c r="A198" s="2" t="s">
        <v>137</v>
      </c>
      <c r="B198" s="2">
        <v>29</v>
      </c>
      <c r="C198" s="2"/>
      <c r="D198" s="2">
        <v>32</v>
      </c>
      <c r="E198" s="2"/>
      <c r="F198" s="2">
        <v>27</v>
      </c>
      <c r="G198" s="2"/>
      <c r="H198" s="2">
        <v>45</v>
      </c>
      <c r="I198" s="2"/>
      <c r="J198" s="2">
        <v>0</v>
      </c>
      <c r="K198" s="2"/>
      <c r="L198" s="27">
        <f>SUM(B198:J198)</f>
        <v>133</v>
      </c>
    </row>
    <row r="199" spans="1:13" ht="12.75">
      <c r="A199" s="1" t="s">
        <v>72</v>
      </c>
      <c r="B199" s="3"/>
      <c r="C199" s="4"/>
      <c r="D199" s="3"/>
      <c r="E199" s="4"/>
      <c r="F199" s="3"/>
      <c r="G199" s="4"/>
      <c r="H199" s="3"/>
      <c r="I199" s="4"/>
      <c r="J199" s="3"/>
      <c r="K199" s="4"/>
      <c r="L199" s="3"/>
      <c r="M199" s="1"/>
    </row>
    <row r="200" spans="1:12" s="1" customFormat="1" ht="12.75">
      <c r="A200" s="1" t="s">
        <v>71</v>
      </c>
      <c r="B200" s="5">
        <v>6</v>
      </c>
      <c r="D200" s="5">
        <v>13</v>
      </c>
      <c r="F200" s="5">
        <v>37</v>
      </c>
      <c r="H200" s="5">
        <v>55</v>
      </c>
      <c r="J200" s="5">
        <v>0</v>
      </c>
      <c r="L200" s="27">
        <f>SUM(B200:J200)</f>
        <v>111</v>
      </c>
    </row>
    <row r="201" spans="1:13" ht="12.75">
      <c r="A201" s="1" t="s">
        <v>83</v>
      </c>
      <c r="B201" s="3"/>
      <c r="C201" s="4"/>
      <c r="D201" s="3"/>
      <c r="E201" s="4"/>
      <c r="F201" s="3"/>
      <c r="G201" s="4"/>
      <c r="H201" s="3"/>
      <c r="I201" s="4"/>
      <c r="J201" s="3"/>
      <c r="K201" s="4"/>
      <c r="L201" s="3"/>
      <c r="M201" s="1"/>
    </row>
    <row r="202" spans="1:12" s="1" customFormat="1" ht="12.75">
      <c r="A202" s="1" t="s">
        <v>71</v>
      </c>
      <c r="B202" s="5">
        <v>15</v>
      </c>
      <c r="D202" s="5">
        <v>15</v>
      </c>
      <c r="F202" s="5">
        <v>32</v>
      </c>
      <c r="H202" s="5">
        <v>29</v>
      </c>
      <c r="J202" s="5">
        <v>0</v>
      </c>
      <c r="L202" s="27">
        <f>SUM(B202:J202)</f>
        <v>91</v>
      </c>
    </row>
    <row r="203" spans="1:13" ht="12.75">
      <c r="A203" s="1" t="s">
        <v>73</v>
      </c>
      <c r="B203" s="3"/>
      <c r="C203" s="4"/>
      <c r="D203" s="3"/>
      <c r="E203" s="4"/>
      <c r="F203" s="3"/>
      <c r="G203" s="4"/>
      <c r="H203" s="3"/>
      <c r="I203" s="21"/>
      <c r="J203" s="3"/>
      <c r="K203" s="4"/>
      <c r="L203" s="3"/>
      <c r="M203" s="1"/>
    </row>
    <row r="204" spans="1:12" s="1" customFormat="1" ht="12.75">
      <c r="A204" s="1" t="s">
        <v>71</v>
      </c>
      <c r="B204" s="5">
        <v>42</v>
      </c>
      <c r="D204" s="5">
        <v>36</v>
      </c>
      <c r="F204" s="5">
        <v>56</v>
      </c>
      <c r="H204" s="5">
        <v>99</v>
      </c>
      <c r="J204" s="5">
        <v>0</v>
      </c>
      <c r="L204" s="27">
        <f>SUM(B204:J204)</f>
        <v>233</v>
      </c>
    </row>
    <row r="205" spans="1:13" ht="12.75">
      <c r="A205" s="1" t="s">
        <v>110</v>
      </c>
      <c r="B205" s="3"/>
      <c r="C205" s="4"/>
      <c r="D205" s="3"/>
      <c r="E205" s="4"/>
      <c r="F205" s="3"/>
      <c r="G205" s="4"/>
      <c r="H205" s="3"/>
      <c r="I205" s="4"/>
      <c r="J205" s="3"/>
      <c r="K205" s="4"/>
      <c r="L205" s="3"/>
      <c r="M205" s="1"/>
    </row>
    <row r="206" spans="1:12" s="1" customFormat="1" ht="12.75">
      <c r="A206" s="1" t="s">
        <v>71</v>
      </c>
      <c r="B206" s="5">
        <v>0</v>
      </c>
      <c r="D206" s="5">
        <v>0</v>
      </c>
      <c r="F206" s="5">
        <v>0</v>
      </c>
      <c r="H206" s="5">
        <v>0</v>
      </c>
      <c r="J206" s="5">
        <v>0</v>
      </c>
      <c r="L206" s="27">
        <f>SUM(B206:J206)</f>
        <v>0</v>
      </c>
    </row>
    <row r="207" spans="1:13" ht="12.75">
      <c r="A207" s="24" t="s">
        <v>131</v>
      </c>
      <c r="B207" s="18">
        <f>SUM(B196:B206)</f>
        <v>104</v>
      </c>
      <c r="C207" s="21"/>
      <c r="D207" s="18">
        <f>SUM(D196:D206)</f>
        <v>111</v>
      </c>
      <c r="E207" s="21"/>
      <c r="F207" s="18">
        <f>SUM(F196:F206)</f>
        <v>171</v>
      </c>
      <c r="G207" s="21"/>
      <c r="H207" s="18">
        <f>SUM(H196:H206)</f>
        <v>262</v>
      </c>
      <c r="I207" s="16"/>
      <c r="J207" s="18">
        <f>SUM(J196:J206)</f>
        <v>0</v>
      </c>
      <c r="K207" s="21"/>
      <c r="L207" s="18">
        <f>SUM(L196:L206)</f>
        <v>648</v>
      </c>
      <c r="M207" s="1"/>
    </row>
    <row r="208" spans="1:13" ht="12.75">
      <c r="A208" s="17"/>
      <c r="B208" s="20"/>
      <c r="C208" s="21"/>
      <c r="D208" s="20"/>
      <c r="E208" s="21"/>
      <c r="F208" s="20"/>
      <c r="G208" s="21"/>
      <c r="H208" s="20"/>
      <c r="I208" s="16"/>
      <c r="J208" s="20"/>
      <c r="K208" s="21"/>
      <c r="L208" s="20"/>
      <c r="M208" s="1"/>
    </row>
    <row r="209" spans="1:12" s="12" customFormat="1" ht="12.75">
      <c r="A209" s="6" t="s">
        <v>93</v>
      </c>
      <c r="B209" s="28">
        <f>+B207+B192</f>
        <v>621</v>
      </c>
      <c r="C209" s="6"/>
      <c r="D209" s="28">
        <f>+D207+D192</f>
        <v>532</v>
      </c>
      <c r="E209" s="6"/>
      <c r="F209" s="28">
        <f>+F207+F192</f>
        <v>733</v>
      </c>
      <c r="G209" s="6"/>
      <c r="H209" s="28">
        <f>+H207+H192</f>
        <v>1045</v>
      </c>
      <c r="I209" s="6"/>
      <c r="J209" s="28">
        <f>+J207+J192</f>
        <v>0</v>
      </c>
      <c r="K209" s="6"/>
      <c r="L209" s="28">
        <f>+L207+L192</f>
        <v>2931</v>
      </c>
    </row>
    <row r="210" spans="1:13" ht="12.75">
      <c r="A210" s="6"/>
      <c r="B210" s="23"/>
      <c r="C210" s="16"/>
      <c r="D210" s="23"/>
      <c r="E210" s="16"/>
      <c r="F210" s="23"/>
      <c r="G210" s="16"/>
      <c r="H210" s="23"/>
      <c r="I210" s="16"/>
      <c r="J210" s="23"/>
      <c r="K210" s="16"/>
      <c r="L210" s="23"/>
      <c r="M210" s="1"/>
    </row>
    <row r="211" spans="1:13" ht="12.75">
      <c r="A211" s="6"/>
      <c r="B211" s="23"/>
      <c r="C211" s="16"/>
      <c r="D211" s="23"/>
      <c r="E211" s="16"/>
      <c r="F211" s="23"/>
      <c r="G211" s="16"/>
      <c r="H211" s="23"/>
      <c r="I211" s="16"/>
      <c r="J211" s="23"/>
      <c r="K211" s="16"/>
      <c r="L211" s="23"/>
      <c r="M211" s="1"/>
    </row>
    <row r="212" spans="1:13" ht="12.75">
      <c r="A212" s="6" t="s">
        <v>90</v>
      </c>
      <c r="B212" s="3"/>
      <c r="C212" s="4"/>
      <c r="D212" s="3"/>
      <c r="E212" s="4"/>
      <c r="F212" s="3"/>
      <c r="G212" s="4"/>
      <c r="H212" s="3"/>
      <c r="I212" s="4"/>
      <c r="J212" s="3"/>
      <c r="K212" s="4"/>
      <c r="L212" s="3"/>
      <c r="M212" s="1"/>
    </row>
    <row r="213" spans="1:13" ht="12.75">
      <c r="A213" s="1" t="s">
        <v>91</v>
      </c>
      <c r="B213" s="3"/>
      <c r="C213" s="4"/>
      <c r="D213" s="3"/>
      <c r="E213" s="4"/>
      <c r="F213" s="3"/>
      <c r="G213" s="4"/>
      <c r="H213" s="3"/>
      <c r="I213" s="4"/>
      <c r="J213" s="3"/>
      <c r="K213" s="4"/>
      <c r="L213" s="3"/>
      <c r="M213" s="1"/>
    </row>
    <row r="214" spans="1:12" s="1" customFormat="1" ht="12.75">
      <c r="A214" s="1" t="s">
        <v>16</v>
      </c>
      <c r="B214" s="5">
        <v>0</v>
      </c>
      <c r="D214" s="5">
        <v>0</v>
      </c>
      <c r="F214" s="5">
        <v>14</v>
      </c>
      <c r="H214" s="5">
        <v>21</v>
      </c>
      <c r="J214" s="5">
        <v>0</v>
      </c>
      <c r="L214" s="27">
        <f>SUM(B214:J214)</f>
        <v>35</v>
      </c>
    </row>
    <row r="215" spans="1:13" ht="12.75">
      <c r="A215" s="1" t="s">
        <v>112</v>
      </c>
      <c r="B215" s="3"/>
      <c r="C215" s="4"/>
      <c r="D215" s="3"/>
      <c r="E215" s="4"/>
      <c r="F215" s="3"/>
      <c r="G215" s="4"/>
      <c r="H215" s="3"/>
      <c r="I215" s="4"/>
      <c r="J215" s="3"/>
      <c r="K215" s="4"/>
      <c r="L215" s="3"/>
      <c r="M215" s="1"/>
    </row>
    <row r="216" spans="1:12" s="1" customFormat="1" ht="12.75">
      <c r="A216" s="1" t="s">
        <v>16</v>
      </c>
      <c r="B216" s="5">
        <v>0</v>
      </c>
      <c r="D216" s="5">
        <v>25</v>
      </c>
      <c r="F216" s="5">
        <v>148</v>
      </c>
      <c r="H216" s="5">
        <v>226</v>
      </c>
      <c r="J216" s="5">
        <v>0</v>
      </c>
      <c r="L216" s="27">
        <f>SUM(B216:J216)</f>
        <v>399</v>
      </c>
    </row>
    <row r="217" spans="1:12" s="1" customFormat="1" ht="12.75">
      <c r="A217" s="35" t="s">
        <v>144</v>
      </c>
      <c r="B217" s="5"/>
      <c r="D217" s="5"/>
      <c r="F217" s="5"/>
      <c r="H217" s="5"/>
      <c r="J217" s="5"/>
      <c r="L217" s="27"/>
    </row>
    <row r="218" spans="1:12" s="1" customFormat="1" ht="12.75">
      <c r="A218" s="1" t="s">
        <v>16</v>
      </c>
      <c r="B218" s="5">
        <v>1</v>
      </c>
      <c r="D218" s="5">
        <v>13</v>
      </c>
      <c r="F218" s="5">
        <v>14</v>
      </c>
      <c r="H218" s="5">
        <v>1</v>
      </c>
      <c r="J218" s="5">
        <v>0</v>
      </c>
      <c r="L218" s="27">
        <f>SUM(B218:J218)</f>
        <v>29</v>
      </c>
    </row>
    <row r="219" spans="1:13" ht="12.75">
      <c r="A219" s="1" t="s">
        <v>95</v>
      </c>
      <c r="B219" s="3"/>
      <c r="C219" s="4"/>
      <c r="D219" s="3"/>
      <c r="E219" s="4"/>
      <c r="F219" s="3"/>
      <c r="G219" s="4"/>
      <c r="H219" s="3"/>
      <c r="I219" s="4"/>
      <c r="J219" s="3"/>
      <c r="K219" s="4"/>
      <c r="L219" s="3"/>
      <c r="M219" s="1"/>
    </row>
    <row r="220" spans="1:12" s="1" customFormat="1" ht="12.75">
      <c r="A220" s="1" t="s">
        <v>16</v>
      </c>
      <c r="B220" s="5">
        <v>203</v>
      </c>
      <c r="D220" s="5">
        <v>266</v>
      </c>
      <c r="F220" s="5">
        <v>109</v>
      </c>
      <c r="H220" s="5">
        <v>25</v>
      </c>
      <c r="J220" s="5">
        <v>0</v>
      </c>
      <c r="L220" s="27">
        <f>SUM(B220:J220)</f>
        <v>603</v>
      </c>
    </row>
    <row r="221" spans="1:13" ht="12.75">
      <c r="A221" s="1" t="s">
        <v>118</v>
      </c>
      <c r="B221" s="3"/>
      <c r="C221" s="4"/>
      <c r="D221" s="3"/>
      <c r="E221" s="4"/>
      <c r="F221" s="3"/>
      <c r="G221" s="4"/>
      <c r="H221" s="3"/>
      <c r="I221" s="4"/>
      <c r="J221" s="3"/>
      <c r="K221" s="4"/>
      <c r="L221" s="3"/>
      <c r="M221" s="1"/>
    </row>
    <row r="222" spans="1:12" s="1" customFormat="1" ht="12.75">
      <c r="A222" s="1" t="s">
        <v>121</v>
      </c>
      <c r="B222" s="5">
        <v>42</v>
      </c>
      <c r="D222" s="5">
        <v>99</v>
      </c>
      <c r="F222" s="5">
        <v>70</v>
      </c>
      <c r="H222" s="5">
        <v>18</v>
      </c>
      <c r="J222" s="5">
        <v>0</v>
      </c>
      <c r="L222" s="27">
        <f>SUM(B222:J222)</f>
        <v>229</v>
      </c>
    </row>
    <row r="223" spans="1:13" ht="12.75">
      <c r="A223" s="1" t="s">
        <v>122</v>
      </c>
      <c r="B223" s="3"/>
      <c r="C223" s="4"/>
      <c r="D223" s="3"/>
      <c r="E223" s="4"/>
      <c r="F223" s="3"/>
      <c r="G223" s="4"/>
      <c r="H223" s="3"/>
      <c r="I223" s="4"/>
      <c r="J223" s="3"/>
      <c r="K223" s="4"/>
      <c r="L223" s="3"/>
      <c r="M223" s="1"/>
    </row>
    <row r="224" spans="1:12" s="1" customFormat="1" ht="12.75">
      <c r="A224" s="1" t="s">
        <v>121</v>
      </c>
      <c r="B224" s="5">
        <v>0</v>
      </c>
      <c r="D224" s="5">
        <v>2</v>
      </c>
      <c r="F224" s="5">
        <v>30</v>
      </c>
      <c r="H224" s="5">
        <v>45</v>
      </c>
      <c r="J224" s="5">
        <v>0</v>
      </c>
      <c r="L224" s="27">
        <f>SUM(B224:J224)</f>
        <v>77</v>
      </c>
    </row>
    <row r="225" spans="1:13" ht="12.75">
      <c r="A225" s="1" t="s">
        <v>123</v>
      </c>
      <c r="B225" s="3"/>
      <c r="C225" s="4"/>
      <c r="D225" s="3"/>
      <c r="E225" s="4"/>
      <c r="F225" s="3"/>
      <c r="G225" s="4"/>
      <c r="H225" s="3"/>
      <c r="I225" s="4"/>
      <c r="J225" s="3"/>
      <c r="K225" s="4"/>
      <c r="L225" s="27"/>
      <c r="M225" s="1"/>
    </row>
    <row r="226" spans="1:12" s="1" customFormat="1" ht="12.75">
      <c r="A226" s="1" t="s">
        <v>124</v>
      </c>
      <c r="B226" s="5">
        <v>0</v>
      </c>
      <c r="D226" s="5">
        <v>0</v>
      </c>
      <c r="F226" s="5">
        <v>93</v>
      </c>
      <c r="H226" s="5">
        <v>102</v>
      </c>
      <c r="J226" s="5">
        <v>0</v>
      </c>
      <c r="L226" s="27">
        <f>SUM(B226:J226)</f>
        <v>195</v>
      </c>
    </row>
    <row r="227" spans="1:13" ht="12.75">
      <c r="A227" s="1" t="s">
        <v>119</v>
      </c>
      <c r="B227" s="3"/>
      <c r="C227" s="4"/>
      <c r="D227" s="3"/>
      <c r="E227" s="4"/>
      <c r="F227" s="3"/>
      <c r="G227" s="4"/>
      <c r="H227" s="3"/>
      <c r="I227" s="4"/>
      <c r="J227" s="3"/>
      <c r="K227" s="4"/>
      <c r="L227" s="3"/>
      <c r="M227" s="1"/>
    </row>
    <row r="228" spans="1:12" s="1" customFormat="1" ht="12.75">
      <c r="A228" s="1" t="s">
        <v>38</v>
      </c>
      <c r="B228" s="5">
        <v>0</v>
      </c>
      <c r="D228" s="5">
        <v>2</v>
      </c>
      <c r="F228" s="5">
        <v>44</v>
      </c>
      <c r="H228" s="5">
        <v>75</v>
      </c>
      <c r="J228" s="5">
        <v>0</v>
      </c>
      <c r="L228" s="27">
        <f>SUM(B228:J228)</f>
        <v>121</v>
      </c>
    </row>
    <row r="229" spans="1:13" ht="12.75">
      <c r="A229" s="1" t="s">
        <v>120</v>
      </c>
      <c r="B229" s="3"/>
      <c r="C229" s="4"/>
      <c r="D229" s="3"/>
      <c r="E229" s="4"/>
      <c r="F229" s="3"/>
      <c r="G229" s="4"/>
      <c r="H229" s="3"/>
      <c r="I229" s="4"/>
      <c r="J229" s="3"/>
      <c r="K229" s="4"/>
      <c r="L229" s="3"/>
      <c r="M229" s="1"/>
    </row>
    <row r="230" spans="1:12" s="1" customFormat="1" ht="12.75">
      <c r="A230" s="1" t="s">
        <v>38</v>
      </c>
      <c r="B230" s="5">
        <v>30</v>
      </c>
      <c r="D230" s="5">
        <v>70</v>
      </c>
      <c r="F230" s="5">
        <v>70</v>
      </c>
      <c r="H230" s="5">
        <v>22</v>
      </c>
      <c r="J230" s="5">
        <v>0</v>
      </c>
      <c r="L230" s="27">
        <f>SUM(B230:J230)</f>
        <v>192</v>
      </c>
    </row>
    <row r="231" spans="1:12" s="1" customFormat="1" ht="12.75">
      <c r="A231" s="24" t="s">
        <v>131</v>
      </c>
      <c r="B231" s="33">
        <f>SUM(B213:B230)</f>
        <v>276</v>
      </c>
      <c r="D231" s="33">
        <f>SUM(D213:D230)</f>
        <v>477</v>
      </c>
      <c r="F231" s="33">
        <f>SUM(F213:F230)</f>
        <v>592</v>
      </c>
      <c r="H231" s="33">
        <f>SUM(H213:H230)</f>
        <v>535</v>
      </c>
      <c r="J231" s="33">
        <f>SUM(J213:J230)</f>
        <v>0</v>
      </c>
      <c r="L231" s="33">
        <f>SUM(L213:L230)</f>
        <v>1880</v>
      </c>
    </row>
    <row r="232" spans="2:12" s="1" customFormat="1" ht="12.75">
      <c r="B232" s="5"/>
      <c r="D232" s="5"/>
      <c r="F232" s="5"/>
      <c r="H232" s="5"/>
      <c r="J232" s="5"/>
      <c r="L232" s="5"/>
    </row>
    <row r="233" spans="1:13" ht="20.25" customHeight="1">
      <c r="A233" s="24" t="s">
        <v>92</v>
      </c>
      <c r="B233" s="3"/>
      <c r="C233" s="4"/>
      <c r="D233" s="3"/>
      <c r="E233" s="4"/>
      <c r="F233" s="3"/>
      <c r="G233" s="4"/>
      <c r="H233" s="3"/>
      <c r="I233" s="4"/>
      <c r="J233" s="3"/>
      <c r="K233" s="4"/>
      <c r="L233" s="3"/>
      <c r="M233" s="1"/>
    </row>
    <row r="234" spans="1:13" ht="12.75">
      <c r="A234" s="1" t="s">
        <v>74</v>
      </c>
      <c r="B234" s="3"/>
      <c r="C234" s="4"/>
      <c r="D234" s="3"/>
      <c r="E234" s="4"/>
      <c r="F234" s="3"/>
      <c r="G234" s="4"/>
      <c r="H234" s="3"/>
      <c r="I234" s="4"/>
      <c r="J234" s="3"/>
      <c r="K234" s="4"/>
      <c r="L234" s="3"/>
      <c r="M234" s="1"/>
    </row>
    <row r="235" spans="1:12" s="1" customFormat="1" ht="12.75">
      <c r="A235" s="1" t="s">
        <v>75</v>
      </c>
      <c r="B235" s="5">
        <v>0</v>
      </c>
      <c r="D235" s="5">
        <v>0</v>
      </c>
      <c r="F235" s="5">
        <v>70</v>
      </c>
      <c r="H235" s="5">
        <v>135</v>
      </c>
      <c r="J235" s="5">
        <v>0</v>
      </c>
      <c r="L235" s="27">
        <f>SUM(B235:J235)</f>
        <v>205</v>
      </c>
    </row>
    <row r="236" spans="1:13" ht="12.75">
      <c r="A236" s="1" t="s">
        <v>100</v>
      </c>
      <c r="B236" s="3"/>
      <c r="C236" s="4"/>
      <c r="D236" s="3"/>
      <c r="E236" s="4"/>
      <c r="F236" s="3"/>
      <c r="G236" s="4"/>
      <c r="H236" s="3"/>
      <c r="I236" s="4"/>
      <c r="J236" s="3"/>
      <c r="K236" s="4"/>
      <c r="L236" s="3"/>
      <c r="M236" s="1"/>
    </row>
    <row r="237" spans="1:12" s="1" customFormat="1" ht="12.75">
      <c r="A237" s="1" t="s">
        <v>75</v>
      </c>
      <c r="B237" s="5">
        <v>1</v>
      </c>
      <c r="D237" s="5">
        <v>20</v>
      </c>
      <c r="F237" s="5">
        <v>27</v>
      </c>
      <c r="H237" s="5">
        <v>98</v>
      </c>
      <c r="J237" s="5">
        <v>0</v>
      </c>
      <c r="L237" s="27">
        <f>SUM(B237:J237)</f>
        <v>146</v>
      </c>
    </row>
    <row r="238" spans="1:13" ht="12.75">
      <c r="A238" s="1" t="s">
        <v>76</v>
      </c>
      <c r="B238" s="3"/>
      <c r="C238" s="4"/>
      <c r="D238" s="3"/>
      <c r="E238" s="4"/>
      <c r="F238" s="3"/>
      <c r="G238" s="4"/>
      <c r="H238" s="3"/>
      <c r="I238" s="4"/>
      <c r="J238" s="3"/>
      <c r="K238" s="4"/>
      <c r="L238" s="3"/>
      <c r="M238" s="1"/>
    </row>
    <row r="239" spans="1:12" s="1" customFormat="1" ht="12.75">
      <c r="A239" s="1" t="s">
        <v>75</v>
      </c>
      <c r="B239" s="5">
        <v>213</v>
      </c>
      <c r="D239" s="5">
        <v>143</v>
      </c>
      <c r="F239" s="5">
        <v>22</v>
      </c>
      <c r="H239" s="5">
        <v>3</v>
      </c>
      <c r="J239" s="5">
        <v>0</v>
      </c>
      <c r="L239" s="27">
        <f>SUM(B239:J239)</f>
        <v>381</v>
      </c>
    </row>
    <row r="240" spans="1:13" ht="12.75">
      <c r="A240" s="1" t="s">
        <v>117</v>
      </c>
      <c r="B240" s="3"/>
      <c r="C240" s="4"/>
      <c r="D240" s="3"/>
      <c r="E240" s="4"/>
      <c r="F240" s="3"/>
      <c r="G240" s="4"/>
      <c r="H240" s="3"/>
      <c r="I240" s="4"/>
      <c r="J240" s="3"/>
      <c r="K240" s="4"/>
      <c r="L240" s="3"/>
      <c r="M240" s="1"/>
    </row>
    <row r="241" spans="1:12" s="1" customFormat="1" ht="12.75">
      <c r="A241" s="1" t="s">
        <v>75</v>
      </c>
      <c r="B241" s="5">
        <v>1</v>
      </c>
      <c r="D241" s="5">
        <v>7</v>
      </c>
      <c r="F241" s="5">
        <v>6</v>
      </c>
      <c r="H241" s="5">
        <v>3</v>
      </c>
      <c r="J241" s="5">
        <v>0</v>
      </c>
      <c r="L241" s="27">
        <f>SUM(B241:J241)</f>
        <v>17</v>
      </c>
    </row>
    <row r="242" spans="1:13" ht="12.75">
      <c r="A242" s="1" t="s">
        <v>77</v>
      </c>
      <c r="B242" s="3"/>
      <c r="C242" s="4"/>
      <c r="D242" s="3"/>
      <c r="E242" s="4"/>
      <c r="F242" s="3"/>
      <c r="G242" s="4"/>
      <c r="H242" s="3"/>
      <c r="I242" s="16"/>
      <c r="J242" s="3"/>
      <c r="K242" s="4"/>
      <c r="L242" s="3"/>
      <c r="M242" s="1"/>
    </row>
    <row r="243" spans="1:12" s="1" customFormat="1" ht="12.75">
      <c r="A243" s="1" t="s">
        <v>75</v>
      </c>
      <c r="B243" s="5">
        <v>23</v>
      </c>
      <c r="D243" s="5">
        <v>44</v>
      </c>
      <c r="F243" s="5">
        <v>39</v>
      </c>
      <c r="H243" s="5">
        <v>14</v>
      </c>
      <c r="J243" s="5">
        <v>0</v>
      </c>
      <c r="L243" s="27">
        <f>SUM(B243:J243)</f>
        <v>120</v>
      </c>
    </row>
    <row r="244" spans="1:12" ht="12.75">
      <c r="A244" s="24" t="s">
        <v>131</v>
      </c>
      <c r="B244" s="34">
        <f>SUM(B234:B243)</f>
        <v>238</v>
      </c>
      <c r="C244" s="4"/>
      <c r="D244" s="34">
        <f>SUM(D234:D243)</f>
        <v>214</v>
      </c>
      <c r="E244" s="4"/>
      <c r="F244" s="34">
        <f>SUM(F234:F243)</f>
        <v>164</v>
      </c>
      <c r="G244" s="4"/>
      <c r="H244" s="34">
        <f>SUM(H234:H243)</f>
        <v>253</v>
      </c>
      <c r="I244" s="4"/>
      <c r="J244" s="34">
        <f>SUM(J234:J243)</f>
        <v>0</v>
      </c>
      <c r="K244" s="4"/>
      <c r="L244" s="34">
        <f>SUM(L234:L243)</f>
        <v>869</v>
      </c>
    </row>
    <row r="245" spans="1:12" ht="12.75">
      <c r="A245" s="2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4" s="12" customFormat="1" ht="12.75">
      <c r="A246" s="6" t="s">
        <v>42</v>
      </c>
      <c r="B246" s="28">
        <f>+B244+B231</f>
        <v>514</v>
      </c>
      <c r="C246" s="6"/>
      <c r="D246" s="28">
        <f>+D244+D231</f>
        <v>691</v>
      </c>
      <c r="E246" s="6"/>
      <c r="F246" s="28">
        <f>+F244+F231</f>
        <v>756</v>
      </c>
      <c r="G246" s="6"/>
      <c r="H246" s="28">
        <f>+H244+H231</f>
        <v>788</v>
      </c>
      <c r="J246" s="28">
        <f>+J244+J231</f>
        <v>0</v>
      </c>
      <c r="K246" s="6"/>
      <c r="L246" s="28">
        <f>+L244+L231</f>
        <v>2749</v>
      </c>
      <c r="N246" s="38"/>
    </row>
    <row r="247" spans="1:13" ht="12.75">
      <c r="A247" s="6"/>
      <c r="B247" s="23"/>
      <c r="C247" s="16"/>
      <c r="D247" s="23"/>
      <c r="E247" s="16"/>
      <c r="F247" s="23"/>
      <c r="G247" s="16"/>
      <c r="H247" s="23"/>
      <c r="I247" s="4"/>
      <c r="J247" s="23"/>
      <c r="K247" s="16"/>
      <c r="L247" s="23"/>
      <c r="M247" s="1"/>
    </row>
    <row r="248" spans="1:13" ht="12.75">
      <c r="A248" s="6"/>
      <c r="B248" s="23"/>
      <c r="C248" s="16"/>
      <c r="D248" s="23"/>
      <c r="E248" s="16"/>
      <c r="F248" s="23"/>
      <c r="G248" s="16"/>
      <c r="H248" s="23"/>
      <c r="I248" s="16"/>
      <c r="J248" s="23"/>
      <c r="K248" s="16"/>
      <c r="L248" s="23"/>
      <c r="M248" s="1"/>
    </row>
    <row r="249" spans="1:13" ht="12.75">
      <c r="A249" s="6" t="s">
        <v>78</v>
      </c>
      <c r="B249" s="3"/>
      <c r="C249" s="4"/>
      <c r="D249" s="3"/>
      <c r="E249" s="4"/>
      <c r="F249" s="3"/>
      <c r="G249" s="4"/>
      <c r="H249" s="3"/>
      <c r="I249" s="4"/>
      <c r="J249" s="3"/>
      <c r="K249" s="4"/>
      <c r="L249" s="3"/>
      <c r="M249" s="1"/>
    </row>
    <row r="250" spans="1:13" ht="12.75">
      <c r="A250" s="1" t="s">
        <v>125</v>
      </c>
      <c r="B250" s="5">
        <v>0</v>
      </c>
      <c r="C250" s="1"/>
      <c r="D250" s="5">
        <v>0</v>
      </c>
      <c r="E250" s="1"/>
      <c r="F250" s="5">
        <v>0</v>
      </c>
      <c r="G250" s="1"/>
      <c r="H250" s="5">
        <v>0</v>
      </c>
      <c r="I250" s="6"/>
      <c r="J250" s="36">
        <v>10</v>
      </c>
      <c r="K250" s="12"/>
      <c r="L250" s="27">
        <f>SUM(B250:J250)</f>
        <v>10</v>
      </c>
      <c r="M250" s="1"/>
    </row>
    <row r="251" spans="1:13" ht="12.75">
      <c r="A251" s="1" t="s">
        <v>126</v>
      </c>
      <c r="B251" s="5">
        <v>0</v>
      </c>
      <c r="C251" s="1"/>
      <c r="D251" s="5">
        <v>0</v>
      </c>
      <c r="E251" s="1"/>
      <c r="F251" s="5">
        <v>0</v>
      </c>
      <c r="G251" s="1"/>
      <c r="H251" s="5">
        <v>0</v>
      </c>
      <c r="I251" s="6"/>
      <c r="J251" s="30">
        <v>0</v>
      </c>
      <c r="K251" s="12"/>
      <c r="L251" s="27">
        <f>SUM(B251:J251)</f>
        <v>0</v>
      </c>
      <c r="M251" s="1"/>
    </row>
    <row r="252" spans="1:13" ht="12.75">
      <c r="A252" s="1" t="s">
        <v>127</v>
      </c>
      <c r="B252" s="5">
        <v>0</v>
      </c>
      <c r="C252" s="1"/>
      <c r="D252" s="5">
        <v>0</v>
      </c>
      <c r="E252" s="1"/>
      <c r="F252" s="5">
        <v>0</v>
      </c>
      <c r="G252" s="1"/>
      <c r="H252" s="5">
        <v>0</v>
      </c>
      <c r="I252" s="6"/>
      <c r="J252" s="30">
        <v>36</v>
      </c>
      <c r="K252" s="12"/>
      <c r="L252" s="27">
        <f>SUM(B252:J252)</f>
        <v>36</v>
      </c>
      <c r="M252" s="1"/>
    </row>
    <row r="253" spans="1:13" ht="12.75">
      <c r="A253" s="1"/>
      <c r="B253" s="3"/>
      <c r="C253" s="4"/>
      <c r="D253" s="3"/>
      <c r="E253" s="4"/>
      <c r="F253" s="3"/>
      <c r="G253" s="4"/>
      <c r="H253" s="3"/>
      <c r="I253" s="4"/>
      <c r="J253" s="3"/>
      <c r="K253" s="4"/>
      <c r="L253" s="3"/>
      <c r="M253" s="1"/>
    </row>
    <row r="254" spans="1:13" ht="12.75">
      <c r="A254" s="6" t="s">
        <v>42</v>
      </c>
      <c r="B254" s="28">
        <f>+B251+B252</f>
        <v>0</v>
      </c>
      <c r="C254" s="6"/>
      <c r="D254" s="28">
        <f>+D251+D252</f>
        <v>0</v>
      </c>
      <c r="E254" s="6"/>
      <c r="F254" s="28">
        <f>+F251+F252</f>
        <v>0</v>
      </c>
      <c r="G254" s="6"/>
      <c r="H254" s="28">
        <f>+H251+H252</f>
        <v>0</v>
      </c>
      <c r="I254" s="12"/>
      <c r="J254" s="28">
        <f>+J250+J251+J252</f>
        <v>46</v>
      </c>
      <c r="K254" s="16"/>
      <c r="L254" s="27">
        <f>+B254+D254+F254+H254+J254</f>
        <v>46</v>
      </c>
      <c r="M254" s="1"/>
    </row>
    <row r="255" spans="1:13" ht="12.75">
      <c r="A255" s="6"/>
      <c r="B255" s="28"/>
      <c r="C255" s="6"/>
      <c r="D255" s="28"/>
      <c r="E255" s="6"/>
      <c r="F255" s="28"/>
      <c r="G255" s="6"/>
      <c r="H255" s="28"/>
      <c r="I255" s="12"/>
      <c r="J255" s="28"/>
      <c r="K255" s="16"/>
      <c r="L255" s="27"/>
      <c r="M255" s="1"/>
    </row>
    <row r="256" spans="1:13" ht="12.75">
      <c r="A256" s="6"/>
      <c r="B256" s="28"/>
      <c r="C256" s="6"/>
      <c r="D256" s="28"/>
      <c r="E256" s="6"/>
      <c r="F256" s="28"/>
      <c r="G256" s="6"/>
      <c r="H256" s="28"/>
      <c r="I256" s="12"/>
      <c r="J256" s="28"/>
      <c r="K256" s="16"/>
      <c r="L256" s="27"/>
      <c r="M256" s="1"/>
    </row>
    <row r="257" spans="1:13" ht="12.75">
      <c r="A257" s="6" t="s">
        <v>128</v>
      </c>
      <c r="B257" s="28"/>
      <c r="C257" s="6"/>
      <c r="D257" s="28"/>
      <c r="E257" s="6"/>
      <c r="F257" s="28"/>
      <c r="G257" s="6"/>
      <c r="H257" s="28"/>
      <c r="I257" s="12"/>
      <c r="J257" s="28"/>
      <c r="K257" s="16"/>
      <c r="L257" s="27"/>
      <c r="M257" s="1"/>
    </row>
    <row r="258" spans="1:13" ht="12.75">
      <c r="A258" s="19" t="s">
        <v>147</v>
      </c>
      <c r="B258" s="22"/>
      <c r="C258" s="19"/>
      <c r="D258" s="22"/>
      <c r="E258" s="19"/>
      <c r="F258" s="22"/>
      <c r="G258" s="19"/>
      <c r="H258" s="22"/>
      <c r="I258" s="19"/>
      <c r="J258" s="22"/>
      <c r="K258" s="4"/>
      <c r="L258" s="27"/>
      <c r="M258" s="1"/>
    </row>
    <row r="259" spans="1:13" ht="12.75">
      <c r="A259" s="1" t="s">
        <v>129</v>
      </c>
      <c r="B259" s="22">
        <v>115</v>
      </c>
      <c r="C259" s="19"/>
      <c r="D259" s="22">
        <v>33</v>
      </c>
      <c r="E259" s="19"/>
      <c r="F259" s="22">
        <v>1</v>
      </c>
      <c r="G259" s="19"/>
      <c r="H259" s="22">
        <v>0</v>
      </c>
      <c r="I259" s="19"/>
      <c r="J259" s="22">
        <v>0</v>
      </c>
      <c r="K259" s="16"/>
      <c r="L259" s="27">
        <f>SUM(B259:J259)</f>
        <v>149</v>
      </c>
      <c r="M259" s="1"/>
    </row>
    <row r="260" spans="1:13" ht="12.75">
      <c r="A260" s="19" t="s">
        <v>148</v>
      </c>
      <c r="B260" s="3"/>
      <c r="C260" s="4"/>
      <c r="D260" s="3"/>
      <c r="E260" s="4"/>
      <c r="F260" s="3"/>
      <c r="G260" s="4"/>
      <c r="H260" s="3"/>
      <c r="I260" s="4"/>
      <c r="J260" s="3"/>
      <c r="K260" s="4"/>
      <c r="L260" s="23"/>
      <c r="M260" s="1"/>
    </row>
    <row r="261" spans="1:13" ht="12.75">
      <c r="A261" s="1" t="s">
        <v>129</v>
      </c>
      <c r="B261" s="22">
        <v>1220</v>
      </c>
      <c r="C261" s="19"/>
      <c r="D261" s="22">
        <v>863</v>
      </c>
      <c r="E261" s="19"/>
      <c r="F261" s="22">
        <v>292</v>
      </c>
      <c r="G261" s="19"/>
      <c r="H261" s="22">
        <v>51</v>
      </c>
      <c r="I261" s="19"/>
      <c r="J261" s="22">
        <v>0</v>
      </c>
      <c r="K261" s="19"/>
      <c r="L261" s="27">
        <f>SUM(B261:J261)</f>
        <v>2426</v>
      </c>
      <c r="M261" s="19"/>
    </row>
    <row r="262" spans="1:13" ht="12.75">
      <c r="A262" s="1"/>
      <c r="B262" s="3"/>
      <c r="C262" s="4"/>
      <c r="D262" s="3"/>
      <c r="E262" s="4"/>
      <c r="F262" s="3"/>
      <c r="G262" s="4"/>
      <c r="H262" s="3"/>
      <c r="I262" s="4"/>
      <c r="J262" s="3"/>
      <c r="K262" s="4"/>
      <c r="L262" s="23"/>
      <c r="M262" s="1"/>
    </row>
    <row r="263" spans="1:13" ht="12.75">
      <c r="A263" s="6" t="s">
        <v>42</v>
      </c>
      <c r="B263" s="28">
        <f>SUM(B259:B262)</f>
        <v>1335</v>
      </c>
      <c r="C263" s="19"/>
      <c r="D263" s="28">
        <f>SUM(D259:D262)</f>
        <v>896</v>
      </c>
      <c r="E263" s="19"/>
      <c r="F263" s="28">
        <f>SUM(F259:F262)</f>
        <v>293</v>
      </c>
      <c r="G263" s="19"/>
      <c r="H263" s="28">
        <f>SUM(H259:H262)</f>
        <v>51</v>
      </c>
      <c r="I263" s="19"/>
      <c r="J263" s="28">
        <f>SUM(J259:J262)</f>
        <v>0</v>
      </c>
      <c r="K263" s="19"/>
      <c r="L263" s="28">
        <f>SUM(L259:L262)</f>
        <v>2575</v>
      </c>
      <c r="M263" s="1"/>
    </row>
    <row r="264" spans="1:13" ht="12.75">
      <c r="A264" s="1"/>
      <c r="B264" s="23"/>
      <c r="C264" s="16"/>
      <c r="D264" s="23"/>
      <c r="E264" s="16"/>
      <c r="F264" s="23"/>
      <c r="G264" s="16"/>
      <c r="H264" s="23"/>
      <c r="I264" s="4"/>
      <c r="J264" s="23"/>
      <c r="K264" s="16"/>
      <c r="L264" s="23"/>
      <c r="M264" s="1"/>
    </row>
    <row r="265" spans="1:13" ht="12.75">
      <c r="A265" s="1"/>
      <c r="B265" s="3"/>
      <c r="C265" s="4"/>
      <c r="D265" s="3"/>
      <c r="E265" s="4"/>
      <c r="F265" s="3"/>
      <c r="G265" s="4"/>
      <c r="H265" s="3"/>
      <c r="I265" s="4"/>
      <c r="J265" s="3"/>
      <c r="K265" s="4"/>
      <c r="L265" s="3"/>
      <c r="M265" s="1"/>
    </row>
    <row r="266" spans="1:28" ht="12.75">
      <c r="A266" s="6" t="s">
        <v>79</v>
      </c>
      <c r="B266" s="31">
        <f>+B254+B152+B246+B209+B175+B142+B111+B35+B63+B263</f>
        <v>4834</v>
      </c>
      <c r="C266" s="31"/>
      <c r="D266" s="31">
        <f>+D254+D152+D246+D209+D175+D142+D111+D35+D63+D263</f>
        <v>4906</v>
      </c>
      <c r="E266" s="31"/>
      <c r="F266" s="31">
        <f>+F254+F152+F246+F209+F175+F142+F111+F35+F63+F263</f>
        <v>6050</v>
      </c>
      <c r="G266" s="31"/>
      <c r="H266" s="31">
        <f>+H254+H152+H246+H209+H175+H142+H111+H35+H63+H263</f>
        <v>6896</v>
      </c>
      <c r="I266" s="31"/>
      <c r="J266" s="31">
        <f>+J254+J152+J246+J209+J175+J142+J111+J35+J63+J263</f>
        <v>46</v>
      </c>
      <c r="K266" s="25"/>
      <c r="L266" s="31">
        <f>+L254+L152+L246+L209+L175+L142+L111+L35+L63+L263</f>
        <v>22732</v>
      </c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</row>
    <row r="267" spans="1:28" ht="12.75">
      <c r="A267" s="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</row>
    <row r="268" spans="1:28" ht="12.75">
      <c r="A268" s="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7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</row>
    <row r="269" spans="1:13" ht="12.75">
      <c r="A269" s="2" t="s">
        <v>138</v>
      </c>
      <c r="B269" s="28"/>
      <c r="C269" s="6"/>
      <c r="D269" s="28"/>
      <c r="E269" s="6"/>
      <c r="F269" s="28"/>
      <c r="G269" s="6"/>
      <c r="H269" s="28"/>
      <c r="I269" s="6"/>
      <c r="J269" s="28"/>
      <c r="K269" s="6"/>
      <c r="L269" s="28"/>
      <c r="M269" s="1"/>
    </row>
    <row r="270" spans="1:13" ht="12.75">
      <c r="A270" s="1"/>
      <c r="B270" s="28"/>
      <c r="C270" s="6"/>
      <c r="D270" s="28"/>
      <c r="E270" s="6"/>
      <c r="F270" s="28"/>
      <c r="G270" s="6"/>
      <c r="H270" s="28"/>
      <c r="I270" s="6"/>
      <c r="J270" s="28"/>
      <c r="K270" s="6"/>
      <c r="L270" s="28"/>
      <c r="M270" s="1"/>
    </row>
    <row r="271" spans="1:13" ht="15">
      <c r="A271" s="1" t="s">
        <v>84</v>
      </c>
      <c r="B271" s="7"/>
      <c r="C271" s="1"/>
      <c r="D271" s="7"/>
      <c r="E271" s="1"/>
      <c r="F271" s="7"/>
      <c r="G271" s="1"/>
      <c r="H271" s="7"/>
      <c r="K271" s="1"/>
      <c r="L271" s="7"/>
      <c r="M271" s="1"/>
    </row>
    <row r="272" ht="12.75">
      <c r="J272" s="6" t="s">
        <v>101</v>
      </c>
    </row>
    <row r="274" ht="12.75">
      <c r="H274" s="37"/>
    </row>
    <row r="282" spans="1:13" ht="12.75">
      <c r="A282" s="6"/>
      <c r="B282" s="28"/>
      <c r="C282" s="6"/>
      <c r="D282" s="28"/>
      <c r="E282" s="6"/>
      <c r="F282" s="28"/>
      <c r="G282" s="6"/>
      <c r="H282" s="28"/>
      <c r="I282" s="6"/>
      <c r="J282" s="28"/>
      <c r="K282" s="6"/>
      <c r="L282" s="28"/>
      <c r="M282" s="1"/>
    </row>
    <row r="283" spans="1:13" ht="12.75">
      <c r="A283" s="6"/>
      <c r="B283" s="28"/>
      <c r="C283" s="6"/>
      <c r="D283" s="28"/>
      <c r="E283" s="6"/>
      <c r="F283" s="28"/>
      <c r="G283" s="6"/>
      <c r="H283" s="28"/>
      <c r="I283" s="1"/>
      <c r="J283" s="5"/>
      <c r="K283" s="6"/>
      <c r="L283" s="28"/>
      <c r="M283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5"/>
      <c r="K302" s="1"/>
      <c r="L302" s="1"/>
      <c r="M302" s="1"/>
    </row>
    <row r="313" spans="1:13" ht="12.75">
      <c r="A313" s="1"/>
      <c r="B313" s="5"/>
      <c r="C313" s="1"/>
      <c r="D313" s="5"/>
      <c r="E313" s="1"/>
      <c r="F313" s="5"/>
      <c r="G313" s="1"/>
      <c r="H313" s="5"/>
      <c r="I313" s="1"/>
      <c r="J313" s="5"/>
      <c r="K313" s="1"/>
      <c r="L313" s="5"/>
      <c r="M313" s="1"/>
    </row>
    <row r="314" spans="1:13" ht="12.75">
      <c r="A314" s="1"/>
      <c r="B314" s="5"/>
      <c r="C314" s="1"/>
      <c r="D314" s="5"/>
      <c r="E314" s="1"/>
      <c r="F314" s="5"/>
      <c r="G314" s="1"/>
      <c r="H314" s="5"/>
      <c r="I314" s="1"/>
      <c r="J314" s="5"/>
      <c r="K314" s="1"/>
      <c r="L314" s="5"/>
      <c r="M314" s="1"/>
    </row>
    <row r="315" spans="1:13" ht="12.75">
      <c r="A315" s="1"/>
      <c r="B315" s="5"/>
      <c r="C315" s="1"/>
      <c r="D315" s="5"/>
      <c r="E315" s="1"/>
      <c r="F315" s="5"/>
      <c r="G315" s="1"/>
      <c r="H315" s="5"/>
      <c r="I315" s="1"/>
      <c r="J315" s="5"/>
      <c r="K315" s="1"/>
      <c r="L315" s="5"/>
      <c r="M315" s="1"/>
    </row>
    <row r="316" spans="1:13" ht="12.75">
      <c r="A316" s="1"/>
      <c r="B316" s="5"/>
      <c r="C316" s="1"/>
      <c r="D316" s="5"/>
      <c r="E316" s="1"/>
      <c r="F316" s="5"/>
      <c r="G316" s="1"/>
      <c r="H316" s="5"/>
      <c r="I316" s="1"/>
      <c r="J316" s="5"/>
      <c r="K316" s="1"/>
      <c r="L316" s="5"/>
      <c r="M316" s="1"/>
    </row>
    <row r="317" spans="1:13" ht="12.75">
      <c r="A317" s="1"/>
      <c r="B317" s="5"/>
      <c r="C317" s="1"/>
      <c r="D317" s="5"/>
      <c r="E317" s="1"/>
      <c r="F317" s="5"/>
      <c r="G317" s="1"/>
      <c r="H317" s="5"/>
      <c r="I317" s="1"/>
      <c r="J317" s="5"/>
      <c r="K317" s="1"/>
      <c r="L317" s="5"/>
      <c r="M317" s="1"/>
    </row>
    <row r="318" ht="12.75">
      <c r="I318" s="1"/>
    </row>
    <row r="319" spans="1:13" ht="15">
      <c r="A319" s="1"/>
      <c r="B319" s="7"/>
      <c r="C319" s="1"/>
      <c r="D319" s="7"/>
      <c r="E319" s="1"/>
      <c r="F319" s="7"/>
      <c r="G319" s="1"/>
      <c r="H319" s="7"/>
      <c r="J319" s="7"/>
      <c r="K319" s="1"/>
      <c r="L319" s="7"/>
      <c r="M319" s="1"/>
    </row>
    <row r="321" spans="1:13" ht="15">
      <c r="A321" s="1"/>
      <c r="B321" s="7"/>
      <c r="C321" s="1"/>
      <c r="D321" s="7"/>
      <c r="E321" s="1"/>
      <c r="F321" s="7"/>
      <c r="G321" s="1"/>
      <c r="H321" s="7"/>
      <c r="J321" s="7"/>
      <c r="K321" s="1"/>
      <c r="L321" s="7"/>
      <c r="M321" s="1"/>
    </row>
    <row r="322" spans="1:13" ht="15">
      <c r="A322" s="1"/>
      <c r="B322" s="7"/>
      <c r="C322" s="1"/>
      <c r="D322" s="7"/>
      <c r="E322" s="1"/>
      <c r="F322" s="7"/>
      <c r="G322" s="1"/>
      <c r="H322" s="7"/>
      <c r="J322" s="7"/>
      <c r="K322" s="1"/>
      <c r="L322" s="7"/>
      <c r="M322" s="1"/>
    </row>
    <row r="323" spans="1:13" ht="15">
      <c r="A323" s="1"/>
      <c r="B323" s="7"/>
      <c r="C323" s="1"/>
      <c r="D323" s="7"/>
      <c r="E323" s="1"/>
      <c r="F323" s="7"/>
      <c r="G323" s="1"/>
      <c r="H323" s="7"/>
      <c r="J323" s="7"/>
      <c r="K323" s="1"/>
      <c r="L323" s="7"/>
      <c r="M323" s="1"/>
    </row>
    <row r="324" spans="1:13" ht="15">
      <c r="A324" s="1"/>
      <c r="B324" s="7"/>
      <c r="C324" s="1"/>
      <c r="D324" s="7"/>
      <c r="E324" s="1"/>
      <c r="F324" s="7"/>
      <c r="G324" s="1"/>
      <c r="H324" s="7"/>
      <c r="J324" s="7"/>
      <c r="K324" s="1"/>
      <c r="L324" s="7"/>
      <c r="M324" s="1"/>
    </row>
  </sheetData>
  <sheetProtection/>
  <mergeCells count="3">
    <mergeCell ref="A1:M1"/>
    <mergeCell ref="A2:M2"/>
    <mergeCell ref="A3:M3"/>
  </mergeCells>
  <printOptions/>
  <pageMargins left="1.16" right="0.25" top="0.35" bottom="0" header="0.5" footer="0.5"/>
  <pageSetup horizontalDpi="300" verticalDpi="300" orientation="portrait" scale="52" r:id="rId1"/>
  <rowBreaks count="2" manualBreakCount="2">
    <brk id="111" max="12" man="1"/>
    <brk id="2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2014-10-31T19:06:48Z</cp:lastPrinted>
  <dcterms:created xsi:type="dcterms:W3CDTF">1997-10-29T20:58:48Z</dcterms:created>
  <dcterms:modified xsi:type="dcterms:W3CDTF">2015-10-27T19:36:29Z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477251801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