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00" windowHeight="5055" tabRatio="500" activeTab="0"/>
  </bookViews>
  <sheets>
    <sheet name="A" sheetId="1" r:id="rId1"/>
  </sheets>
  <definedNames>
    <definedName name="_xlnm.Print_Area" localSheetId="0">'A'!$A$8:$D$228</definedName>
    <definedName name="_xlnm.Print_Titles" localSheetId="0">'A'!$1:$7</definedName>
  </definedNames>
  <calcPr fullCalcOnLoad="1"/>
</workbook>
</file>

<file path=xl/sharedStrings.xml><?xml version="1.0" encoding="utf-8"?>
<sst xmlns="http://schemas.openxmlformats.org/spreadsheetml/2006/main" count="197" uniqueCount="196">
  <si>
    <t>INSTITUTION</t>
  </si>
  <si>
    <t>North Carolina Institutions</t>
  </si>
  <si>
    <t xml:space="preserve">   PUBLIC SENIOR INSTITUTIONS</t>
  </si>
  <si>
    <t xml:space="preserve">      Appalachian State University</t>
  </si>
  <si>
    <t xml:space="preserve">      East Carolina University</t>
  </si>
  <si>
    <t xml:space="preserve">      Fayetteville State University</t>
  </si>
  <si>
    <t xml:space="preserve">      N.C. A &amp; T State University</t>
  </si>
  <si>
    <t xml:space="preserve">      N.C. State University at Raleigh</t>
  </si>
  <si>
    <t xml:space="preserve">      UNC-Chapel Hill</t>
  </si>
  <si>
    <t xml:space="preserve">      UNC-Greensboro</t>
  </si>
  <si>
    <t xml:space="preserve">      UNC-Wilmington</t>
  </si>
  <si>
    <t xml:space="preserve">      Western Carolina University</t>
  </si>
  <si>
    <t xml:space="preserve">      Winston-Salem State University</t>
  </si>
  <si>
    <t xml:space="preserve">          Public Senior Total</t>
  </si>
  <si>
    <t xml:space="preserve">   PRIVATE SENIOR INSTITUTIONS</t>
  </si>
  <si>
    <t xml:space="preserve">   COMMUNITY COLLEGES</t>
  </si>
  <si>
    <t xml:space="preserve">      Catawba Valley</t>
  </si>
  <si>
    <t xml:space="preserve">      Rowan-Cabarrus</t>
  </si>
  <si>
    <t xml:space="preserve">           Community College Total</t>
  </si>
  <si>
    <t xml:space="preserve">   PRIVATE JUNIOR COLLEGES</t>
  </si>
  <si>
    <t xml:space="preserve">           Private Junior Total</t>
  </si>
  <si>
    <t>TOTAL FROM NORTH CAROLINA INSTITUTIONS</t>
  </si>
  <si>
    <t>Out-of-State</t>
  </si>
  <si>
    <t xml:space="preserve">   UNITED STATES INSTITUTIONS</t>
  </si>
  <si>
    <t xml:space="preserve">      California</t>
  </si>
  <si>
    <t xml:space="preserve">      Florida</t>
  </si>
  <si>
    <t xml:space="preserve">      Georgia</t>
  </si>
  <si>
    <t xml:space="preserve">      New York</t>
  </si>
  <si>
    <t xml:space="preserve">      Ohio</t>
  </si>
  <si>
    <t xml:space="preserve">      Pennsylvania</t>
  </si>
  <si>
    <t xml:space="preserve">      South Carolina</t>
  </si>
  <si>
    <t xml:space="preserve">      Tennessee</t>
  </si>
  <si>
    <t xml:space="preserve">      Virginia</t>
  </si>
  <si>
    <t xml:space="preserve">      Unknown Out-of-State</t>
  </si>
  <si>
    <t xml:space="preserve">           United States Institutions Total</t>
  </si>
  <si>
    <t xml:space="preserve">   Foreign Institutions Total</t>
  </si>
  <si>
    <t>TOTAL FROM OUT-OF-STATE</t>
  </si>
  <si>
    <t>TOTAL NEW UNDERGRADUATE TRANSFER STUDENTS</t>
  </si>
  <si>
    <t xml:space="preserve">  NUMBER</t>
  </si>
  <si>
    <t>ORIGINS OF NEW UNDERGRADUATE TRANSFER STUDENTS</t>
  </si>
  <si>
    <t xml:space="preserve">              </t>
  </si>
  <si>
    <t xml:space="preserve">      UNC-Asheville</t>
  </si>
  <si>
    <t xml:space="preserve">      N.C. Central University</t>
  </si>
  <si>
    <t xml:space="preserve">      Central Piedmont </t>
  </si>
  <si>
    <t xml:space="preserve">      Mitchell</t>
  </si>
  <si>
    <t xml:space="preserve">      Indiana</t>
  </si>
  <si>
    <t xml:space="preserve">      Michigan</t>
  </si>
  <si>
    <t xml:space="preserve">      Alabama </t>
  </si>
  <si>
    <t xml:space="preserve">      UNC-Pembroke</t>
  </si>
  <si>
    <t xml:space="preserve">      Wingate University</t>
  </si>
  <si>
    <t xml:space="preserve">      Forsyth Tech</t>
  </si>
  <si>
    <t xml:space="preserve">      Carolinas College of Health Sciences</t>
  </si>
  <si>
    <t xml:space="preserve">      Texas</t>
  </si>
  <si>
    <t xml:space="preserve">      Belmont Abbey College</t>
  </si>
  <si>
    <t xml:space="preserve">      Guilford Tech</t>
  </si>
  <si>
    <t xml:space="preserve">      Wake Tech</t>
  </si>
  <si>
    <t xml:space="preserve">      Campbell University</t>
  </si>
  <si>
    <t xml:space="preserve">      Asheville-Buncombe Tech</t>
  </si>
  <si>
    <t xml:space="preserve">      Arizona</t>
  </si>
  <si>
    <t xml:space="preserve">      District of Columbia</t>
  </si>
  <si>
    <t xml:space="preserve">      Massachusetts</t>
  </si>
  <si>
    <t xml:space="preserve">      Wisconsin</t>
  </si>
  <si>
    <t xml:space="preserve">      Pfeiffer University</t>
  </si>
  <si>
    <t xml:space="preserve">      Wake Forest University</t>
  </si>
  <si>
    <t xml:space="preserve">      Blue Ridge</t>
  </si>
  <si>
    <t xml:space="preserve">      Cape Fear</t>
  </si>
  <si>
    <t xml:space="preserve">      Coastal Carolina</t>
  </si>
  <si>
    <t xml:space="preserve">      Wilkes</t>
  </si>
  <si>
    <t xml:space="preserve">      Louisiana</t>
  </si>
  <si>
    <t xml:space="preserve">      Maryland</t>
  </si>
  <si>
    <t xml:space="preserve">      Missouri</t>
  </si>
  <si>
    <t xml:space="preserve">      New Jersey</t>
  </si>
  <si>
    <t>Table II-6</t>
  </si>
  <si>
    <t xml:space="preserve">      Elizabeth City State University</t>
  </si>
  <si>
    <t xml:space="preserve">      Alamance </t>
  </si>
  <si>
    <t xml:space="preserve">      Caldwell</t>
  </si>
  <si>
    <t xml:space="preserve">      Carteret</t>
  </si>
  <si>
    <t xml:space="preserve">      Cleveland</t>
  </si>
  <si>
    <t xml:space="preserve">      Craven</t>
  </si>
  <si>
    <t xml:space="preserve">      Davidson County</t>
  </si>
  <si>
    <t xml:space="preserve">      Fayetteville Tech</t>
  </si>
  <si>
    <t xml:space="preserve">      Gaston College</t>
  </si>
  <si>
    <t xml:space="preserve">      Isothermal</t>
  </si>
  <si>
    <t xml:space="preserve">      Johnston</t>
  </si>
  <si>
    <t xml:space="preserve">      Pitt</t>
  </si>
  <si>
    <t xml:space="preserve">      South Piedmont</t>
  </si>
  <si>
    <t xml:space="preserve">      Western Piedmont</t>
  </si>
  <si>
    <t xml:space="preserve">      Gardner-Webb University</t>
  </si>
  <si>
    <t xml:space="preserve">      High Point University</t>
  </si>
  <si>
    <t xml:space="preserve">      Lenoir-Rhyne College</t>
  </si>
  <si>
    <t xml:space="preserve">      Saint Andrews Presbyterian College</t>
  </si>
  <si>
    <t xml:space="preserve">      Johnson &amp; Wales - Charlotte</t>
  </si>
  <si>
    <t xml:space="preserve">          Private Senior Total</t>
  </si>
  <si>
    <t xml:space="preserve">   OTHER INSTITUTIONS</t>
  </si>
  <si>
    <t xml:space="preserve">           Other Institutions Total</t>
  </si>
  <si>
    <t xml:space="preserve">      Unknown</t>
  </si>
  <si>
    <t xml:space="preserve">      Colorado</t>
  </si>
  <si>
    <t xml:space="preserve">      Connecticut</t>
  </si>
  <si>
    <t xml:space="preserve">      Illinois</t>
  </si>
  <si>
    <t xml:space="preserve">      Iowa</t>
  </si>
  <si>
    <t xml:space="preserve">      Maine</t>
  </si>
  <si>
    <t xml:space="preserve">      Minnesota</t>
  </si>
  <si>
    <t xml:space="preserve">      Mississippi</t>
  </si>
  <si>
    <t xml:space="preserve">      Oklahoma</t>
  </si>
  <si>
    <t xml:space="preserve">      Utah</t>
  </si>
  <si>
    <t xml:space="preserve">      Washington</t>
  </si>
  <si>
    <t xml:space="preserve">      West Virginia</t>
  </si>
  <si>
    <t>Source:  Institutional Research Office files</t>
  </si>
  <si>
    <t xml:space="preserve">      Elon College</t>
  </si>
  <si>
    <t xml:space="preserve">      Johnson C Smith University</t>
  </si>
  <si>
    <t xml:space="preserve">      Montreat College</t>
  </si>
  <si>
    <t xml:space="preserve">      Mount Olive College</t>
  </si>
  <si>
    <t xml:space="preserve">      Queens University</t>
  </si>
  <si>
    <t xml:space="preserve">      Randolph</t>
  </si>
  <si>
    <t xml:space="preserve">      Vance-Granville</t>
  </si>
  <si>
    <t xml:space="preserve">      Wayne</t>
  </si>
  <si>
    <t xml:space="preserve">      Kings College of Charlotte</t>
  </si>
  <si>
    <t xml:space="preserve">      Idaho</t>
  </si>
  <si>
    <t xml:space="preserve">      South Dakota</t>
  </si>
  <si>
    <t xml:space="preserve">      East Coast Bible College</t>
  </si>
  <si>
    <t xml:space="preserve">      Guilford College</t>
  </si>
  <si>
    <t xml:space="preserve">      Lees-McRae College</t>
  </si>
  <si>
    <t xml:space="preserve">      Livingstone College</t>
  </si>
  <si>
    <t xml:space="preserve">      Mars Hill College</t>
  </si>
  <si>
    <t xml:space="preserve">      Methodist College</t>
  </si>
  <si>
    <t xml:space="preserve">      Asheboro College</t>
  </si>
  <si>
    <t xml:space="preserve">      Hospital Nurs IN-STATE</t>
  </si>
  <si>
    <t xml:space="preserve">      Beaufort County Community College</t>
  </si>
  <si>
    <t xml:space="preserve">      Brunswick Community College</t>
  </si>
  <si>
    <t xml:space="preserve">      Central Carolina Community College</t>
  </si>
  <si>
    <t xml:space="preserve">      Durham Tech Community College</t>
  </si>
  <si>
    <t xml:space="preserve">      Edgecombe Community College</t>
  </si>
  <si>
    <t xml:space="preserve">      Haywood community College</t>
  </si>
  <si>
    <t xml:space="preserve">      Martin Community College</t>
  </si>
  <si>
    <t xml:space="preserve">      Piedmont Community College</t>
  </si>
  <si>
    <t xml:space="preserve">      Roanoke-Chowan Community College</t>
  </si>
  <si>
    <t xml:space="preserve">      Stanly Community College</t>
  </si>
  <si>
    <t xml:space="preserve">      Delaware</t>
  </si>
  <si>
    <t xml:space="preserve">      Kansas</t>
  </si>
  <si>
    <t xml:space="preserve">      Kentucky</t>
  </si>
  <si>
    <t xml:space="preserve">      Nebraska</t>
  </si>
  <si>
    <t xml:space="preserve">      Davidson College</t>
  </si>
  <si>
    <t xml:space="preserve">      Greensboro College</t>
  </si>
  <si>
    <t xml:space="preserve">      Meredith College</t>
  </si>
  <si>
    <t xml:space="preserve">      Shaw University</t>
  </si>
  <si>
    <t xml:space="preserve">      Cabarrus College of Health</t>
  </si>
  <si>
    <t xml:space="preserve">      Bladen Community College</t>
  </si>
  <si>
    <t xml:space="preserve">      James Sprunt Community College</t>
  </si>
  <si>
    <t xml:space="preserve">      Mayland Community College</t>
  </si>
  <si>
    <t xml:space="preserve">      Montgomery Community College</t>
  </si>
  <si>
    <t xml:space="preserve">      Robeson Community College</t>
  </si>
  <si>
    <t xml:space="preserve">      Sampson Community College</t>
  </si>
  <si>
    <t xml:space="preserve">      Sandhills Community College</t>
  </si>
  <si>
    <t xml:space="preserve">      Southeastern Community College</t>
  </si>
  <si>
    <t xml:space="preserve">      Southwestern Community College</t>
  </si>
  <si>
    <t xml:space="preserve">      Tri-County Community College</t>
  </si>
  <si>
    <t xml:space="preserve">      Wilson Technical Community College</t>
  </si>
  <si>
    <t xml:space="preserve">      McDowell Technical Community College</t>
  </si>
  <si>
    <t xml:space="preserve">      Louisburg College</t>
  </si>
  <si>
    <t xml:space="preserve">      Roanoke Bible College</t>
  </si>
  <si>
    <t xml:space="preserve">      Alaska</t>
  </si>
  <si>
    <t xml:space="preserve">      Nevada</t>
  </si>
  <si>
    <t xml:space="preserve">      Rhode Island</t>
  </si>
  <si>
    <t xml:space="preserve">      Catawba College</t>
  </si>
  <si>
    <t xml:space="preserve">      Warren Wilson College</t>
  </si>
  <si>
    <t xml:space="preserve">      Nash Community College</t>
  </si>
  <si>
    <t xml:space="preserve">      Richmond Community College</t>
  </si>
  <si>
    <t xml:space="preserve">      Surry Community College</t>
  </si>
  <si>
    <t xml:space="preserve">      Presbyterian Hospital</t>
  </si>
  <si>
    <t xml:space="preserve">      Hawaii</t>
  </si>
  <si>
    <t xml:space="preserve">      Vermont</t>
  </si>
  <si>
    <t xml:space="preserve">      Rockingham Commnity College</t>
  </si>
  <si>
    <t xml:space="preserve">      Barton College</t>
  </si>
  <si>
    <t xml:space="preserve">      Salem College</t>
  </si>
  <si>
    <t xml:space="preserve">      Saint Augustines College</t>
  </si>
  <si>
    <r>
      <t xml:space="preserve">      </t>
    </r>
    <r>
      <rPr>
        <sz val="10"/>
        <rFont val="Arial"/>
        <family val="2"/>
      </rPr>
      <t>DeVry Institute</t>
    </r>
  </si>
  <si>
    <t xml:space="preserve">      ITT Technical Institute</t>
  </si>
  <si>
    <t xml:space="preserve">      Art Institute of Charlotte</t>
  </si>
  <si>
    <t xml:space="preserve">      Arkansas</t>
  </si>
  <si>
    <t xml:space="preserve">      North Dakota</t>
  </si>
  <si>
    <t xml:space="preserve">      NC School of the Arts</t>
  </si>
  <si>
    <t xml:space="preserve">      Brevard College</t>
  </si>
  <si>
    <t xml:space="preserve">      Chowan College</t>
  </si>
  <si>
    <t xml:space="preserve">      NC Wesleyan College</t>
  </si>
  <si>
    <t xml:space="preserve">      Halifax </t>
  </si>
  <si>
    <t xml:space="preserve">      Lenoir</t>
  </si>
  <si>
    <t xml:space="preserve">      New Hampshire</t>
  </si>
  <si>
    <t xml:space="preserve">      Oregon</t>
  </si>
  <si>
    <t xml:space="preserve">      New Mexico</t>
  </si>
  <si>
    <t xml:space="preserve">      Puerto Rico</t>
  </si>
  <si>
    <t xml:space="preserve">      Peace College</t>
  </si>
  <si>
    <t xml:space="preserve">      Duke</t>
  </si>
  <si>
    <t xml:space="preserve">      Pamlico Community College</t>
  </si>
  <si>
    <t>SPRING 2016</t>
  </si>
  <si>
    <t xml:space="preserve">      Albemarle</t>
  </si>
  <si>
    <t xml:space="preserve">      Virgin Islands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</si>
</sst>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55"/>
      <name val="Arial"/>
      <family val="2"/>
    </font>
    <font>
      <b/>
      <i/>
      <sz val="10"/>
      <color indexed="55"/>
      <name val="Arial"/>
      <family val="2"/>
    </font>
    <font>
      <b/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ill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57" applyNumberFormat="1" applyFont="1" applyAlignment="1">
      <alignment/>
    </xf>
    <xf numFmtId="0" fontId="1" fillId="0" borderId="0" xfId="57" applyFont="1" applyAlignment="1">
      <alignment/>
    </xf>
    <xf numFmtId="0" fontId="3" fillId="0" borderId="0" xfId="57" applyFont="1" applyAlignment="1">
      <alignment/>
    </xf>
    <xf numFmtId="3" fontId="3" fillId="0" borderId="0" xfId="57" applyNumberFormat="1" applyFont="1" applyAlignment="1">
      <alignment/>
    </xf>
    <xf numFmtId="3" fontId="1" fillId="0" borderId="0" xfId="57" applyNumberFormat="1" applyFont="1" applyAlignment="1">
      <alignment/>
    </xf>
    <xf numFmtId="0" fontId="0" fillId="0" borderId="0" xfId="57" applyFont="1" applyAlignment="1">
      <alignment/>
    </xf>
    <xf numFmtId="0" fontId="0" fillId="0" borderId="0" xfId="0" applyFill="1" applyAlignment="1">
      <alignment/>
    </xf>
    <xf numFmtId="0" fontId="0" fillId="0" borderId="0" xfId="57" applyFont="1" applyFill="1" applyAlignment="1">
      <alignment/>
    </xf>
    <xf numFmtId="3" fontId="4" fillId="0" borderId="0" xfId="57" applyNumberFormat="1" applyFont="1" applyAlignment="1">
      <alignment/>
    </xf>
    <xf numFmtId="3" fontId="5" fillId="0" borderId="0" xfId="57" applyNumberFormat="1" applyFont="1" applyAlignment="1">
      <alignment/>
    </xf>
    <xf numFmtId="0" fontId="4" fillId="0" borderId="0" xfId="0" applyFont="1" applyAlignment="1">
      <alignment/>
    </xf>
    <xf numFmtId="3" fontId="6" fillId="0" borderId="0" xfId="57" applyNumberFormat="1" applyFont="1" applyAlignment="1">
      <alignment/>
    </xf>
    <xf numFmtId="3" fontId="3" fillId="0" borderId="0" xfId="57" applyNumberFormat="1" applyFont="1" applyAlignment="1">
      <alignment/>
    </xf>
    <xf numFmtId="3" fontId="1" fillId="0" borderId="0" xfId="57" applyNumberFormat="1" applyFont="1" applyAlignment="1">
      <alignment/>
    </xf>
    <xf numFmtId="3" fontId="0" fillId="0" borderId="0" xfId="57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57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57" applyFont="1" applyAlignment="1">
      <alignment/>
    </xf>
    <xf numFmtId="0" fontId="1" fillId="0" borderId="0" xfId="57" applyFont="1" applyAlignment="1">
      <alignment horizontal="center"/>
    </xf>
    <xf numFmtId="0" fontId="0" fillId="0" borderId="0" xfId="57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82"/>
  <sheetViews>
    <sheetView tabSelected="1" showOutlineSymbols="0" zoomScalePageLayoutView="0" workbookViewId="0" topLeftCell="A1">
      <selection activeCell="A1" sqref="A1:D1"/>
    </sheetView>
  </sheetViews>
  <sheetFormatPr defaultColWidth="9.140625" defaultRowHeight="12.75"/>
  <cols>
    <col min="1" max="1" width="65.140625" style="0" customWidth="1"/>
    <col min="2" max="2" width="5.00390625" style="0" customWidth="1"/>
    <col min="3" max="3" width="10.8515625" style="0" customWidth="1"/>
    <col min="4" max="4" width="2.8515625" style="0" customWidth="1"/>
    <col min="59" max="59" width="11.421875" style="0" customWidth="1"/>
    <col min="61" max="61" width="10.57421875" style="0" customWidth="1"/>
    <col min="83" max="83" width="9.7109375" style="0" customWidth="1"/>
    <col min="87" max="87" width="0" style="0" hidden="1" customWidth="1"/>
    <col min="103" max="103" width="8.00390625" style="0" customWidth="1"/>
    <col min="119" max="119" width="9.421875" style="0" customWidth="1"/>
    <col min="121" max="121" width="10.28125" style="0" customWidth="1"/>
    <col min="123" max="123" width="26.421875" style="0" customWidth="1"/>
    <col min="125" max="125" width="26.7109375" style="0" customWidth="1"/>
    <col min="127" max="127" width="27.00390625" style="0" customWidth="1"/>
    <col min="129" max="129" width="27.421875" style="0" customWidth="1"/>
    <col min="131" max="131" width="27.7109375" style="0" customWidth="1"/>
    <col min="133" max="133" width="27.8515625" style="0" customWidth="1"/>
    <col min="135" max="135" width="13.57421875" style="0" customWidth="1"/>
    <col min="151" max="151" width="28.28125" style="0" customWidth="1"/>
    <col min="169" max="169" width="28.57421875" style="0" customWidth="1"/>
    <col min="171" max="171" width="28.8515625" style="0" customWidth="1"/>
    <col min="173" max="173" width="29.140625" style="0" customWidth="1"/>
    <col min="175" max="175" width="16.421875" style="0" customWidth="1"/>
    <col min="183" max="183" width="29.421875" style="0" customWidth="1"/>
    <col min="185" max="185" width="29.7109375" style="0" customWidth="1"/>
  </cols>
  <sheetData>
    <row r="1" spans="1:4" ht="12.75">
      <c r="A1" s="21" t="s">
        <v>39</v>
      </c>
      <c r="B1" s="21"/>
      <c r="C1" s="21"/>
      <c r="D1" s="21"/>
    </row>
    <row r="2" spans="1:4" ht="12.75">
      <c r="A2" s="21" t="s">
        <v>193</v>
      </c>
      <c r="B2" s="21"/>
      <c r="C2" s="21"/>
      <c r="D2" s="21"/>
    </row>
    <row r="3" spans="1:4" ht="12.75">
      <c r="A3" s="21" t="s">
        <v>72</v>
      </c>
      <c r="B3" s="21"/>
      <c r="C3" s="21"/>
      <c r="D3" s="21"/>
    </row>
    <row r="6" spans="1:3" ht="12.75">
      <c r="A6" s="3" t="s">
        <v>0</v>
      </c>
      <c r="C6" s="3" t="s">
        <v>38</v>
      </c>
    </row>
    <row r="8" ht="12.75">
      <c r="A8" s="3" t="s">
        <v>1</v>
      </c>
    </row>
    <row r="9" ht="12.75">
      <c r="A9" s="3"/>
    </row>
    <row r="10" spans="1:3" ht="12.75">
      <c r="A10" s="2" t="s">
        <v>2</v>
      </c>
      <c r="C10" s="1"/>
    </row>
    <row r="11" ht="12.75">
      <c r="C11" s="1"/>
    </row>
    <row r="12" spans="1:3" ht="12.75">
      <c r="A12" s="7" t="s">
        <v>3</v>
      </c>
      <c r="C12" s="1">
        <v>18</v>
      </c>
    </row>
    <row r="13" spans="1:3" ht="12.75">
      <c r="A13" s="7" t="s">
        <v>4</v>
      </c>
      <c r="C13" s="1">
        <v>14</v>
      </c>
    </row>
    <row r="14" spans="1:3" ht="12.75">
      <c r="A14" s="7" t="s">
        <v>73</v>
      </c>
      <c r="C14" s="1">
        <v>0</v>
      </c>
    </row>
    <row r="15" spans="1:3" ht="12.75">
      <c r="A15" s="7" t="s">
        <v>5</v>
      </c>
      <c r="C15" s="1">
        <v>1</v>
      </c>
    </row>
    <row r="16" spans="1:3" ht="12.75">
      <c r="A16" s="7" t="s">
        <v>6</v>
      </c>
      <c r="C16" s="1">
        <v>3</v>
      </c>
    </row>
    <row r="17" spans="1:3" ht="12.75">
      <c r="A17" s="7" t="s">
        <v>42</v>
      </c>
      <c r="C17" s="1">
        <v>6</v>
      </c>
    </row>
    <row r="18" spans="1:3" ht="12.75">
      <c r="A18" s="7" t="s">
        <v>180</v>
      </c>
      <c r="C18" s="1">
        <v>0</v>
      </c>
    </row>
    <row r="19" spans="1:3" ht="12.75">
      <c r="A19" s="7" t="s">
        <v>7</v>
      </c>
      <c r="C19" s="1">
        <v>8</v>
      </c>
    </row>
    <row r="20" spans="1:3" ht="12.75">
      <c r="A20" s="7" t="s">
        <v>41</v>
      </c>
      <c r="C20" s="1">
        <v>4</v>
      </c>
    </row>
    <row r="21" spans="1:3" ht="12.75">
      <c r="A21" s="7" t="s">
        <v>8</v>
      </c>
      <c r="C21" s="1">
        <v>9</v>
      </c>
    </row>
    <row r="22" spans="1:3" ht="12.75">
      <c r="A22" s="7" t="s">
        <v>9</v>
      </c>
      <c r="C22" s="1">
        <v>14</v>
      </c>
    </row>
    <row r="23" spans="1:3" ht="12.75">
      <c r="A23" s="7" t="s">
        <v>48</v>
      </c>
      <c r="C23" s="1">
        <v>6</v>
      </c>
    </row>
    <row r="24" spans="1:3" ht="12.75">
      <c r="A24" s="7" t="s">
        <v>10</v>
      </c>
      <c r="C24" s="1">
        <v>18</v>
      </c>
    </row>
    <row r="25" spans="1:3" ht="12.75">
      <c r="A25" s="7" t="s">
        <v>11</v>
      </c>
      <c r="C25" s="1">
        <v>23</v>
      </c>
    </row>
    <row r="26" spans="1:3" ht="12.75">
      <c r="A26" s="7" t="s">
        <v>12</v>
      </c>
      <c r="C26" s="1">
        <v>4</v>
      </c>
    </row>
    <row r="27" ht="12.75">
      <c r="C27" s="10"/>
    </row>
    <row r="28" spans="1:3" ht="12.75">
      <c r="A28" s="3" t="s">
        <v>13</v>
      </c>
      <c r="C28" s="13">
        <f>SUM(C12:C26)</f>
        <v>128</v>
      </c>
    </row>
    <row r="29" ht="12.75">
      <c r="C29" s="9"/>
    </row>
    <row r="30" ht="12.75">
      <c r="C30" s="9"/>
    </row>
    <row r="31" spans="1:3" ht="12.75">
      <c r="A31" s="2" t="s">
        <v>14</v>
      </c>
      <c r="C31" s="9"/>
    </row>
    <row r="32" ht="12.75">
      <c r="C32" s="9"/>
    </row>
    <row r="33" spans="1:3" ht="12.75">
      <c r="A33" t="s">
        <v>172</v>
      </c>
      <c r="C33" s="17">
        <v>0</v>
      </c>
    </row>
    <row r="34" spans="1:3" ht="12.75">
      <c r="A34" t="s">
        <v>53</v>
      </c>
      <c r="C34" s="1">
        <v>1</v>
      </c>
    </row>
    <row r="35" spans="1:3" ht="12.75">
      <c r="A35" t="s">
        <v>181</v>
      </c>
      <c r="C35" s="1">
        <v>1</v>
      </c>
    </row>
    <row r="36" spans="1:3" ht="12.75">
      <c r="A36" s="18" t="s">
        <v>145</v>
      </c>
      <c r="C36" s="1">
        <v>2</v>
      </c>
    </row>
    <row r="37" spans="1:3" ht="12.75">
      <c r="A37" s="7" t="s">
        <v>56</v>
      </c>
      <c r="C37" s="1">
        <v>6</v>
      </c>
    </row>
    <row r="38" spans="1:3" ht="12.75">
      <c r="A38" s="7" t="s">
        <v>163</v>
      </c>
      <c r="C38" s="1">
        <v>1</v>
      </c>
    </row>
    <row r="39" spans="1:3" ht="12.75">
      <c r="A39" s="7" t="s">
        <v>182</v>
      </c>
      <c r="C39" s="1">
        <v>0</v>
      </c>
    </row>
    <row r="40" spans="1:3" ht="12.75">
      <c r="A40" s="7" t="s">
        <v>141</v>
      </c>
      <c r="C40" s="1">
        <v>0</v>
      </c>
    </row>
    <row r="41" spans="1:3" ht="12.75">
      <c r="A41" s="19" t="s">
        <v>191</v>
      </c>
      <c r="C41" s="1">
        <v>0</v>
      </c>
    </row>
    <row r="42" spans="1:3" ht="12.75">
      <c r="A42" s="7" t="s">
        <v>119</v>
      </c>
      <c r="C42" s="1">
        <v>0</v>
      </c>
    </row>
    <row r="43" spans="1:3" ht="12.75">
      <c r="A43" s="7" t="s">
        <v>108</v>
      </c>
      <c r="C43" s="1">
        <v>0</v>
      </c>
    </row>
    <row r="44" spans="1:3" ht="12.75">
      <c r="A44" s="7" t="s">
        <v>87</v>
      </c>
      <c r="C44" s="1">
        <v>3</v>
      </c>
    </row>
    <row r="45" spans="1:3" ht="12.75">
      <c r="A45" s="7" t="s">
        <v>142</v>
      </c>
      <c r="C45" s="1">
        <v>1</v>
      </c>
    </row>
    <row r="46" spans="1:3" ht="12.75">
      <c r="A46" s="7" t="s">
        <v>120</v>
      </c>
      <c r="C46" s="1">
        <v>3</v>
      </c>
    </row>
    <row r="47" spans="1:3" ht="12.75">
      <c r="A47" s="7" t="s">
        <v>88</v>
      </c>
      <c r="C47" s="1">
        <v>3</v>
      </c>
    </row>
    <row r="48" spans="1:3" ht="12.75">
      <c r="A48" s="7" t="s">
        <v>109</v>
      </c>
      <c r="C48" s="1">
        <v>1</v>
      </c>
    </row>
    <row r="49" spans="1:3" ht="12.75">
      <c r="A49" s="7" t="s">
        <v>121</v>
      </c>
      <c r="C49" s="1">
        <v>2</v>
      </c>
    </row>
    <row r="50" spans="1:3" ht="12.75">
      <c r="A50" s="7" t="s">
        <v>89</v>
      </c>
      <c r="C50" s="1">
        <v>0</v>
      </c>
    </row>
    <row r="51" spans="1:3" ht="12.75">
      <c r="A51" s="7" t="s">
        <v>122</v>
      </c>
      <c r="C51" s="1">
        <v>1</v>
      </c>
    </row>
    <row r="52" spans="1:3" ht="12.75">
      <c r="A52" s="7" t="s">
        <v>123</v>
      </c>
      <c r="C52" s="1">
        <v>2</v>
      </c>
    </row>
    <row r="53" spans="1:3" ht="12.75">
      <c r="A53" s="7" t="s">
        <v>143</v>
      </c>
      <c r="C53" s="1">
        <v>2</v>
      </c>
    </row>
    <row r="54" spans="1:3" ht="12.75">
      <c r="A54" s="7" t="s">
        <v>124</v>
      </c>
      <c r="C54" s="1">
        <v>0</v>
      </c>
    </row>
    <row r="55" spans="1:3" ht="12.75">
      <c r="A55" s="7" t="s">
        <v>110</v>
      </c>
      <c r="C55" s="1">
        <v>0</v>
      </c>
    </row>
    <row r="56" spans="1:3" ht="12.75">
      <c r="A56" s="7" t="s">
        <v>111</v>
      </c>
      <c r="C56" s="1">
        <v>0</v>
      </c>
    </row>
    <row r="57" spans="1:3" ht="12.75">
      <c r="A57" s="7" t="s">
        <v>183</v>
      </c>
      <c r="C57" s="1">
        <v>0</v>
      </c>
    </row>
    <row r="58" spans="1:3" ht="12.75">
      <c r="A58" s="19" t="s">
        <v>190</v>
      </c>
      <c r="C58" s="1">
        <v>1</v>
      </c>
    </row>
    <row r="59" spans="1:3" ht="12.75">
      <c r="A59" s="7" t="s">
        <v>62</v>
      </c>
      <c r="C59" s="1">
        <v>2</v>
      </c>
    </row>
    <row r="60" spans="1:3" ht="12.75">
      <c r="A60" s="7" t="s">
        <v>112</v>
      </c>
      <c r="C60" s="1">
        <v>8</v>
      </c>
    </row>
    <row r="61" spans="1:3" ht="12.75">
      <c r="A61" s="7" t="s">
        <v>174</v>
      </c>
      <c r="C61" s="1">
        <v>1</v>
      </c>
    </row>
    <row r="62" spans="1:3" ht="12.75">
      <c r="A62" s="7" t="s">
        <v>173</v>
      </c>
      <c r="C62" s="1">
        <v>1</v>
      </c>
    </row>
    <row r="63" spans="1:3" ht="12.75">
      <c r="A63" s="7" t="s">
        <v>144</v>
      </c>
      <c r="C63" s="1">
        <v>1</v>
      </c>
    </row>
    <row r="64" spans="1:3" ht="12.75">
      <c r="A64" s="7" t="s">
        <v>90</v>
      </c>
      <c r="C64" s="1">
        <v>0</v>
      </c>
    </row>
    <row r="65" spans="1:3" ht="12.75">
      <c r="A65" s="7" t="s">
        <v>63</v>
      </c>
      <c r="C65" s="1">
        <v>3</v>
      </c>
    </row>
    <row r="66" spans="1:3" ht="12.75">
      <c r="A66" s="7" t="s">
        <v>164</v>
      </c>
      <c r="C66" s="1">
        <v>0</v>
      </c>
    </row>
    <row r="67" spans="1:3" ht="12.75">
      <c r="A67" s="7" t="s">
        <v>49</v>
      </c>
      <c r="C67" s="1">
        <v>8</v>
      </c>
    </row>
    <row r="68" ht="12.75">
      <c r="C68" s="1"/>
    </row>
    <row r="69" spans="1:3" ht="12.75">
      <c r="A69" s="3" t="s">
        <v>92</v>
      </c>
      <c r="C69" s="4">
        <f>SUM(C33:C67)</f>
        <v>54</v>
      </c>
    </row>
    <row r="70" ht="12.75">
      <c r="C70" s="11"/>
    </row>
    <row r="71" ht="12.75">
      <c r="C71" s="9"/>
    </row>
    <row r="72" spans="1:3" ht="12.75">
      <c r="A72" s="3" t="s">
        <v>1</v>
      </c>
      <c r="C72" s="9"/>
    </row>
    <row r="73" ht="12.75">
      <c r="C73" s="9"/>
    </row>
    <row r="74" spans="1:3" ht="12.75">
      <c r="A74" s="2" t="s">
        <v>15</v>
      </c>
      <c r="C74" s="9"/>
    </row>
    <row r="75" spans="1:3" ht="12.75">
      <c r="A75" s="2"/>
      <c r="C75" s="9"/>
    </row>
    <row r="76" spans="1:3" ht="12.75">
      <c r="A76" s="8" t="s">
        <v>74</v>
      </c>
      <c r="C76" s="1">
        <v>10</v>
      </c>
    </row>
    <row r="77" spans="1:3" ht="12.75">
      <c r="A77" s="22" t="s">
        <v>194</v>
      </c>
      <c r="C77" s="1">
        <v>2</v>
      </c>
    </row>
    <row r="78" spans="1:3" ht="12.75">
      <c r="A78" s="8" t="s">
        <v>57</v>
      </c>
      <c r="C78" s="1">
        <v>8</v>
      </c>
    </row>
    <row r="79" spans="1:3" ht="12.75">
      <c r="A79" s="8" t="s">
        <v>127</v>
      </c>
      <c r="C79" s="1">
        <v>0</v>
      </c>
    </row>
    <row r="80" spans="1:3" ht="12.75">
      <c r="A80" s="8" t="s">
        <v>146</v>
      </c>
      <c r="C80" s="1">
        <v>0</v>
      </c>
    </row>
    <row r="81" spans="1:3" ht="12.75">
      <c r="A81" s="8" t="s">
        <v>64</v>
      </c>
      <c r="C81" s="1">
        <v>3</v>
      </c>
    </row>
    <row r="82" spans="1:3" ht="12.75">
      <c r="A82" s="8" t="s">
        <v>128</v>
      </c>
      <c r="C82" s="1">
        <v>0</v>
      </c>
    </row>
    <row r="83" spans="1:3" ht="12.75">
      <c r="A83" s="8" t="s">
        <v>75</v>
      </c>
      <c r="C83" s="1">
        <v>2</v>
      </c>
    </row>
    <row r="84" spans="1:3" ht="12.75">
      <c r="A84" s="8" t="s">
        <v>65</v>
      </c>
      <c r="C84" s="17">
        <v>13</v>
      </c>
    </row>
    <row r="85" spans="1:3" ht="12.75">
      <c r="A85" s="8" t="s">
        <v>76</v>
      </c>
      <c r="C85" s="1">
        <v>0</v>
      </c>
    </row>
    <row r="86" spans="1:3" ht="12.75">
      <c r="A86" s="7" t="s">
        <v>16</v>
      </c>
      <c r="C86" s="1">
        <v>19</v>
      </c>
    </row>
    <row r="87" spans="1:3" ht="12.75">
      <c r="A87" s="7" t="s">
        <v>129</v>
      </c>
      <c r="C87" s="1">
        <v>2</v>
      </c>
    </row>
    <row r="88" spans="1:3" ht="12.75">
      <c r="A88" s="7" t="s">
        <v>43</v>
      </c>
      <c r="C88" s="1">
        <v>308</v>
      </c>
    </row>
    <row r="89" spans="1:3" ht="12.75">
      <c r="A89" s="7" t="s">
        <v>77</v>
      </c>
      <c r="C89" s="1">
        <v>12</v>
      </c>
    </row>
    <row r="90" spans="1:3" ht="12.75">
      <c r="A90" s="7" t="s">
        <v>66</v>
      </c>
      <c r="C90" s="1">
        <v>5</v>
      </c>
    </row>
    <row r="91" spans="1:3" ht="12.75">
      <c r="A91" s="7" t="s">
        <v>78</v>
      </c>
      <c r="C91" s="1">
        <v>0</v>
      </c>
    </row>
    <row r="92" spans="1:3" ht="12.75">
      <c r="A92" s="7" t="s">
        <v>79</v>
      </c>
      <c r="C92" s="1">
        <v>2</v>
      </c>
    </row>
    <row r="93" spans="1:3" ht="12.75">
      <c r="A93" s="7" t="s">
        <v>130</v>
      </c>
      <c r="C93" s="1">
        <v>7</v>
      </c>
    </row>
    <row r="94" spans="1:3" ht="12.75">
      <c r="A94" s="7" t="s">
        <v>131</v>
      </c>
      <c r="C94" s="1">
        <v>0</v>
      </c>
    </row>
    <row r="95" spans="1:3" ht="12.75">
      <c r="A95" s="7" t="s">
        <v>80</v>
      </c>
      <c r="C95" s="1">
        <v>6</v>
      </c>
    </row>
    <row r="96" spans="1:3" ht="12.75">
      <c r="A96" s="7" t="s">
        <v>50</v>
      </c>
      <c r="C96" s="1">
        <v>21</v>
      </c>
    </row>
    <row r="97" spans="1:3" ht="12.75">
      <c r="A97" s="7" t="s">
        <v>81</v>
      </c>
      <c r="C97" s="1">
        <v>39</v>
      </c>
    </row>
    <row r="98" spans="1:3" ht="12.75">
      <c r="A98" s="7" t="s">
        <v>54</v>
      </c>
      <c r="C98" s="1">
        <v>7</v>
      </c>
    </row>
    <row r="99" spans="1:3" ht="12.75">
      <c r="A99" s="7" t="s">
        <v>132</v>
      </c>
      <c r="C99" s="1">
        <v>1</v>
      </c>
    </row>
    <row r="100" spans="1:3" ht="12.75">
      <c r="A100" s="7" t="s">
        <v>184</v>
      </c>
      <c r="C100" s="1">
        <v>0</v>
      </c>
    </row>
    <row r="101" spans="1:3" ht="12.75">
      <c r="A101" s="7" t="s">
        <v>82</v>
      </c>
      <c r="C101" s="1">
        <v>5</v>
      </c>
    </row>
    <row r="102" spans="1:3" ht="12.75">
      <c r="A102" s="19" t="s">
        <v>147</v>
      </c>
      <c r="C102" s="1">
        <v>0</v>
      </c>
    </row>
    <row r="103" spans="1:3" ht="12.75">
      <c r="A103" s="7" t="s">
        <v>83</v>
      </c>
      <c r="C103" s="1">
        <v>4</v>
      </c>
    </row>
    <row r="104" spans="1:3" ht="12.75">
      <c r="A104" s="7" t="s">
        <v>185</v>
      </c>
      <c r="C104" s="1">
        <v>0</v>
      </c>
    </row>
    <row r="105" spans="1:3" ht="12.75">
      <c r="A105" s="7" t="s">
        <v>133</v>
      </c>
      <c r="C105" s="1">
        <v>0</v>
      </c>
    </row>
    <row r="106" spans="1:3" ht="12.75">
      <c r="A106" s="19" t="s">
        <v>148</v>
      </c>
      <c r="C106" s="1">
        <v>0</v>
      </c>
    </row>
    <row r="107" spans="1:3" ht="12.75">
      <c r="A107" s="19" t="s">
        <v>157</v>
      </c>
      <c r="C107" s="1">
        <v>2</v>
      </c>
    </row>
    <row r="108" spans="1:3" ht="12.75">
      <c r="A108" s="7" t="s">
        <v>44</v>
      </c>
      <c r="C108" s="1">
        <v>20</v>
      </c>
    </row>
    <row r="109" spans="1:3" ht="12.75">
      <c r="A109" s="19" t="s">
        <v>149</v>
      </c>
      <c r="C109" s="1">
        <v>0</v>
      </c>
    </row>
    <row r="110" spans="1:3" ht="12.75">
      <c r="A110" s="7" t="s">
        <v>165</v>
      </c>
      <c r="C110" s="1">
        <v>0</v>
      </c>
    </row>
    <row r="111" spans="1:3" ht="12.75">
      <c r="A111" s="7" t="s">
        <v>192</v>
      </c>
      <c r="C111" s="1">
        <v>0</v>
      </c>
    </row>
    <row r="112" spans="1:3" ht="12.75">
      <c r="A112" s="7" t="s">
        <v>134</v>
      </c>
      <c r="C112" s="1">
        <v>0</v>
      </c>
    </row>
    <row r="113" spans="1:3" ht="12.75">
      <c r="A113" s="7" t="s">
        <v>84</v>
      </c>
      <c r="C113" s="1">
        <v>5</v>
      </c>
    </row>
    <row r="114" spans="1:3" ht="12.75">
      <c r="A114" s="7" t="s">
        <v>113</v>
      </c>
      <c r="C114" s="1">
        <v>2</v>
      </c>
    </row>
    <row r="115" spans="1:3" ht="12.75">
      <c r="A115" s="7" t="s">
        <v>166</v>
      </c>
      <c r="C115" s="1">
        <v>2</v>
      </c>
    </row>
    <row r="116" spans="1:3" ht="12.75">
      <c r="A116" s="7" t="s">
        <v>135</v>
      </c>
      <c r="C116" s="1">
        <v>0</v>
      </c>
    </row>
    <row r="117" spans="1:3" ht="12.75">
      <c r="A117" s="19" t="s">
        <v>150</v>
      </c>
      <c r="C117" s="1">
        <v>1</v>
      </c>
    </row>
    <row r="118" spans="1:3" ht="12.75">
      <c r="A118" s="19" t="s">
        <v>171</v>
      </c>
      <c r="C118" s="1">
        <v>2</v>
      </c>
    </row>
    <row r="119" spans="1:3" ht="12.75">
      <c r="A119" s="7" t="s">
        <v>17</v>
      </c>
      <c r="C119" s="1">
        <v>44</v>
      </c>
    </row>
    <row r="120" spans="1:3" ht="12.75">
      <c r="A120" s="19" t="s">
        <v>151</v>
      </c>
      <c r="C120" s="1">
        <v>0</v>
      </c>
    </row>
    <row r="121" spans="1:3" ht="12.75">
      <c r="A121" s="19" t="s">
        <v>152</v>
      </c>
      <c r="C121" s="1">
        <v>6</v>
      </c>
    </row>
    <row r="122" spans="1:3" ht="12.75">
      <c r="A122" s="7" t="s">
        <v>85</v>
      </c>
      <c r="C122" s="1">
        <v>18</v>
      </c>
    </row>
    <row r="123" spans="1:3" ht="12.75">
      <c r="A123" s="19" t="s">
        <v>153</v>
      </c>
      <c r="C123" s="1">
        <v>2</v>
      </c>
    </row>
    <row r="124" spans="1:3" ht="12.75">
      <c r="A124" s="19" t="s">
        <v>154</v>
      </c>
      <c r="C124" s="1">
        <v>1</v>
      </c>
    </row>
    <row r="125" spans="1:3" ht="12.75">
      <c r="A125" s="7" t="s">
        <v>136</v>
      </c>
      <c r="C125" s="1">
        <v>12</v>
      </c>
    </row>
    <row r="126" spans="1:3" ht="12.75">
      <c r="A126" s="7" t="s">
        <v>167</v>
      </c>
      <c r="C126" s="1">
        <v>3</v>
      </c>
    </row>
    <row r="127" spans="1:3" ht="12.75">
      <c r="A127" s="19" t="s">
        <v>155</v>
      </c>
      <c r="C127" s="1">
        <v>1</v>
      </c>
    </row>
    <row r="128" spans="1:3" ht="12.75">
      <c r="A128" s="7" t="s">
        <v>114</v>
      </c>
      <c r="C128" s="1">
        <v>3</v>
      </c>
    </row>
    <row r="129" spans="1:3" ht="12.75">
      <c r="A129" s="7" t="s">
        <v>55</v>
      </c>
      <c r="C129" s="1">
        <v>49</v>
      </c>
    </row>
    <row r="130" spans="1:3" ht="12.75">
      <c r="A130" s="7" t="s">
        <v>115</v>
      </c>
      <c r="C130" s="1">
        <v>1</v>
      </c>
    </row>
    <row r="131" spans="1:3" ht="12.75">
      <c r="A131" s="7" t="s">
        <v>86</v>
      </c>
      <c r="C131" s="1">
        <v>7</v>
      </c>
    </row>
    <row r="132" spans="1:3" ht="12.75">
      <c r="A132" s="7" t="s">
        <v>67</v>
      </c>
      <c r="C132" s="1">
        <v>5</v>
      </c>
    </row>
    <row r="133" spans="1:3" ht="12.75">
      <c r="A133" s="19" t="s">
        <v>156</v>
      </c>
      <c r="C133" s="1">
        <v>2</v>
      </c>
    </row>
    <row r="134" ht="12.75">
      <c r="C134" s="1"/>
    </row>
    <row r="135" spans="1:3" ht="12.75">
      <c r="A135" s="3" t="s">
        <v>18</v>
      </c>
      <c r="C135" s="4">
        <f>SUM(C76:C133)</f>
        <v>664</v>
      </c>
    </row>
    <row r="136" ht="12.75">
      <c r="C136" s="9"/>
    </row>
    <row r="137" ht="12.75">
      <c r="C137" s="9"/>
    </row>
    <row r="138" spans="1:3" ht="12.75">
      <c r="A138" s="2" t="s">
        <v>19</v>
      </c>
      <c r="C138" s="9"/>
    </row>
    <row r="139" spans="1:3" ht="12.75">
      <c r="A139" t="s">
        <v>125</v>
      </c>
      <c r="C139">
        <v>0</v>
      </c>
    </row>
    <row r="140" spans="1:3" ht="12.75">
      <c r="A140" s="6" t="s">
        <v>51</v>
      </c>
      <c r="C140" s="1">
        <v>4</v>
      </c>
    </row>
    <row r="141" spans="1:3" ht="12.75">
      <c r="A141" t="s">
        <v>116</v>
      </c>
      <c r="C141" s="1">
        <v>0</v>
      </c>
    </row>
    <row r="142" spans="1:3" ht="12.75">
      <c r="A142" s="18" t="s">
        <v>158</v>
      </c>
      <c r="C142" s="1">
        <v>2</v>
      </c>
    </row>
    <row r="143" ht="12.75">
      <c r="C143" s="1"/>
    </row>
    <row r="144" spans="1:3" ht="12.75">
      <c r="A144" s="3" t="s">
        <v>20</v>
      </c>
      <c r="C144" s="5">
        <f>SUM(C139:C142)</f>
        <v>6</v>
      </c>
    </row>
    <row r="145" spans="1:3" ht="12.75">
      <c r="A145" s="3"/>
      <c r="C145" s="12"/>
    </row>
    <row r="146" spans="1:3" ht="12.75">
      <c r="A146" s="3"/>
      <c r="C146" s="12"/>
    </row>
    <row r="147" spans="1:3" ht="12.75">
      <c r="A147" s="2" t="s">
        <v>93</v>
      </c>
      <c r="C147" s="12"/>
    </row>
    <row r="148" spans="1:3" ht="12.75">
      <c r="A148" s="18" t="s">
        <v>177</v>
      </c>
      <c r="C148">
        <v>0</v>
      </c>
    </row>
    <row r="149" spans="1:3" ht="12.75">
      <c r="A149" s="20" t="s">
        <v>175</v>
      </c>
      <c r="C149" s="12">
        <v>0</v>
      </c>
    </row>
    <row r="150" spans="1:3" ht="12.75">
      <c r="A150" s="6" t="s">
        <v>126</v>
      </c>
      <c r="C150">
        <v>0</v>
      </c>
    </row>
    <row r="151" spans="1:3" ht="12.75">
      <c r="A151" s="6" t="s">
        <v>176</v>
      </c>
      <c r="C151">
        <v>0</v>
      </c>
    </row>
    <row r="152" spans="1:3" ht="12.75">
      <c r="A152" s="6" t="s">
        <v>91</v>
      </c>
      <c r="C152" s="1">
        <v>1</v>
      </c>
    </row>
    <row r="153" spans="1:3" ht="12.75">
      <c r="A153" s="6" t="s">
        <v>168</v>
      </c>
      <c r="C153" s="1">
        <v>0</v>
      </c>
    </row>
    <row r="154" spans="1:3" ht="12.75">
      <c r="A154" s="6" t="s">
        <v>159</v>
      </c>
      <c r="C154" s="1">
        <v>0</v>
      </c>
    </row>
    <row r="155" spans="1:3" ht="12.75">
      <c r="A155" s="6" t="s">
        <v>95</v>
      </c>
      <c r="C155" s="1">
        <v>0</v>
      </c>
    </row>
    <row r="156" spans="1:3" ht="12.75">
      <c r="A156" s="3" t="s">
        <v>94</v>
      </c>
      <c r="C156" s="5">
        <f>SUM(C148:C155)</f>
        <v>1</v>
      </c>
    </row>
    <row r="157" spans="1:3" ht="12.75">
      <c r="A157" s="6"/>
      <c r="C157" s="9"/>
    </row>
    <row r="158" spans="1:3" ht="12.75">
      <c r="A158" s="2" t="s">
        <v>21</v>
      </c>
      <c r="C158" s="14">
        <f>C28+C69+C135+C144+C156</f>
        <v>853</v>
      </c>
    </row>
    <row r="159" spans="1:3" ht="12.75">
      <c r="A159" s="2"/>
      <c r="C159" s="12"/>
    </row>
    <row r="160" ht="12.75">
      <c r="C160" s="11"/>
    </row>
    <row r="161" spans="1:3" ht="12.75">
      <c r="A161" s="3" t="s">
        <v>22</v>
      </c>
      <c r="C161" s="9"/>
    </row>
    <row r="162" ht="12.75">
      <c r="C162" s="9"/>
    </row>
    <row r="163" spans="1:3" ht="12.75">
      <c r="A163" s="2" t="s">
        <v>23</v>
      </c>
      <c r="C163" s="9"/>
    </row>
    <row r="164" ht="12.75">
      <c r="C164" s="9"/>
    </row>
    <row r="165" spans="1:3" ht="12.75">
      <c r="A165" s="7" t="s">
        <v>47</v>
      </c>
      <c r="C165" s="1">
        <v>12</v>
      </c>
    </row>
    <row r="166" spans="1:3" ht="12.75">
      <c r="A166" s="19" t="s">
        <v>160</v>
      </c>
      <c r="C166" s="1">
        <v>0</v>
      </c>
    </row>
    <row r="167" spans="1:3" ht="12.75">
      <c r="A167" s="7" t="s">
        <v>58</v>
      </c>
      <c r="C167" s="1">
        <v>6</v>
      </c>
    </row>
    <row r="168" spans="1:3" ht="12.75">
      <c r="A168" s="19" t="s">
        <v>178</v>
      </c>
      <c r="C168" s="1">
        <v>2</v>
      </c>
    </row>
    <row r="169" spans="1:3" ht="12.75">
      <c r="A169" s="7" t="s">
        <v>24</v>
      </c>
      <c r="C169" s="1">
        <v>11</v>
      </c>
    </row>
    <row r="170" spans="1:3" ht="12.75">
      <c r="A170" s="7" t="s">
        <v>96</v>
      </c>
      <c r="C170" s="1">
        <v>3</v>
      </c>
    </row>
    <row r="171" spans="1:3" ht="12.75">
      <c r="A171" s="7" t="s">
        <v>97</v>
      </c>
      <c r="C171" s="1">
        <v>1</v>
      </c>
    </row>
    <row r="172" spans="1:3" ht="12.75">
      <c r="A172" s="7" t="s">
        <v>137</v>
      </c>
      <c r="C172" s="1">
        <v>0</v>
      </c>
    </row>
    <row r="173" spans="1:3" ht="12.75">
      <c r="A173" s="7" t="s">
        <v>59</v>
      </c>
      <c r="C173" s="1">
        <v>1</v>
      </c>
    </row>
    <row r="174" spans="1:3" ht="12.75">
      <c r="A174" s="7" t="s">
        <v>25</v>
      </c>
      <c r="C174" s="1">
        <v>19</v>
      </c>
    </row>
    <row r="175" spans="1:3" ht="12.75">
      <c r="A175" s="7" t="s">
        <v>26</v>
      </c>
      <c r="C175" s="1">
        <v>9</v>
      </c>
    </row>
    <row r="176" spans="1:3" ht="12.75">
      <c r="A176" s="7" t="s">
        <v>169</v>
      </c>
      <c r="C176" s="1">
        <v>0</v>
      </c>
    </row>
    <row r="177" spans="1:3" ht="12.75">
      <c r="A177" s="7" t="s">
        <v>117</v>
      </c>
      <c r="C177" s="1">
        <v>1</v>
      </c>
    </row>
    <row r="178" spans="1:3" ht="12.75">
      <c r="A178" s="7" t="s">
        <v>98</v>
      </c>
      <c r="C178" s="1">
        <v>4</v>
      </c>
    </row>
    <row r="179" spans="1:3" ht="12.75">
      <c r="A179" s="7" t="s">
        <v>45</v>
      </c>
      <c r="C179" s="1">
        <v>1</v>
      </c>
    </row>
    <row r="180" spans="1:3" ht="12.75">
      <c r="A180" s="7" t="s">
        <v>99</v>
      </c>
      <c r="C180" s="1">
        <v>3</v>
      </c>
    </row>
    <row r="181" spans="1:3" ht="12.75">
      <c r="A181" s="7" t="s">
        <v>138</v>
      </c>
      <c r="C181" s="1">
        <v>0</v>
      </c>
    </row>
    <row r="182" spans="1:3" ht="12.75">
      <c r="A182" s="7" t="s">
        <v>139</v>
      </c>
      <c r="C182" s="1">
        <v>2</v>
      </c>
    </row>
    <row r="183" spans="1:3" ht="12.75">
      <c r="A183" s="7" t="s">
        <v>68</v>
      </c>
      <c r="C183" s="1">
        <v>1</v>
      </c>
    </row>
    <row r="184" spans="1:3" ht="12.75">
      <c r="A184" s="7" t="s">
        <v>100</v>
      </c>
      <c r="C184" s="1">
        <v>1</v>
      </c>
    </row>
    <row r="185" spans="1:3" ht="12.75">
      <c r="A185" s="7" t="s">
        <v>69</v>
      </c>
      <c r="C185" s="1">
        <v>6</v>
      </c>
    </row>
    <row r="186" spans="1:3" ht="12.75">
      <c r="A186" s="7" t="s">
        <v>60</v>
      </c>
      <c r="C186" s="1">
        <v>1</v>
      </c>
    </row>
    <row r="187" spans="1:3" ht="12.75">
      <c r="A187" s="7" t="s">
        <v>46</v>
      </c>
      <c r="C187" s="1">
        <v>5</v>
      </c>
    </row>
    <row r="188" spans="1:3" ht="12.75">
      <c r="A188" s="7" t="s">
        <v>101</v>
      </c>
      <c r="C188" s="1">
        <v>1</v>
      </c>
    </row>
    <row r="189" spans="1:3" ht="12.75">
      <c r="A189" s="7" t="s">
        <v>102</v>
      </c>
      <c r="C189" s="1">
        <v>0</v>
      </c>
    </row>
    <row r="190" spans="1:3" ht="12.75">
      <c r="A190" s="7" t="s">
        <v>70</v>
      </c>
      <c r="C190" s="1">
        <v>4</v>
      </c>
    </row>
    <row r="191" spans="1:3" ht="12.75">
      <c r="A191" s="7" t="s">
        <v>140</v>
      </c>
      <c r="C191" s="1">
        <v>0</v>
      </c>
    </row>
    <row r="192" spans="1:3" ht="12.75">
      <c r="A192" s="19" t="s">
        <v>161</v>
      </c>
      <c r="C192" s="1">
        <v>2</v>
      </c>
    </row>
    <row r="193" spans="1:3" ht="12.75">
      <c r="A193" s="19" t="s">
        <v>186</v>
      </c>
      <c r="C193" s="1">
        <v>1</v>
      </c>
    </row>
    <row r="194" spans="1:3" ht="12.75">
      <c r="A194" s="7" t="s">
        <v>71</v>
      </c>
      <c r="C194" s="1">
        <v>19</v>
      </c>
    </row>
    <row r="195" spans="1:3" ht="12.75">
      <c r="A195" s="7" t="s">
        <v>188</v>
      </c>
      <c r="C195" s="1">
        <v>0</v>
      </c>
    </row>
    <row r="196" spans="1:3" ht="12.75">
      <c r="A196" s="7" t="s">
        <v>27</v>
      </c>
      <c r="C196" s="1">
        <v>16</v>
      </c>
    </row>
    <row r="197" spans="1:3" ht="12.75">
      <c r="A197" s="19" t="s">
        <v>179</v>
      </c>
      <c r="C197" s="1">
        <v>0</v>
      </c>
    </row>
    <row r="198" spans="1:3" ht="12.75">
      <c r="A198" s="7" t="s">
        <v>28</v>
      </c>
      <c r="C198" s="1">
        <v>7</v>
      </c>
    </row>
    <row r="199" spans="1:3" ht="12.75">
      <c r="A199" s="7" t="s">
        <v>103</v>
      </c>
      <c r="C199" s="1">
        <v>1</v>
      </c>
    </row>
    <row r="200" spans="1:3" ht="12.75">
      <c r="A200" s="7" t="s">
        <v>187</v>
      </c>
      <c r="C200" s="1">
        <v>0</v>
      </c>
    </row>
    <row r="201" spans="1:3" ht="12.75">
      <c r="A201" s="7" t="s">
        <v>29</v>
      </c>
      <c r="C201" s="1">
        <v>11</v>
      </c>
    </row>
    <row r="202" spans="1:3" ht="12.75">
      <c r="A202" s="7" t="s">
        <v>189</v>
      </c>
      <c r="C202" s="1">
        <v>1</v>
      </c>
    </row>
    <row r="203" spans="1:3" ht="12.75">
      <c r="A203" s="19" t="s">
        <v>162</v>
      </c>
      <c r="C203" s="1">
        <v>1</v>
      </c>
    </row>
    <row r="204" spans="1:3" ht="12.75">
      <c r="A204" s="7" t="s">
        <v>30</v>
      </c>
      <c r="C204" s="1">
        <v>38</v>
      </c>
    </row>
    <row r="205" spans="1:3" ht="12.75">
      <c r="A205" s="7" t="s">
        <v>118</v>
      </c>
      <c r="C205" s="1">
        <v>0</v>
      </c>
    </row>
    <row r="206" spans="1:3" ht="12.75">
      <c r="A206" s="7" t="s">
        <v>31</v>
      </c>
      <c r="C206" s="1">
        <v>5</v>
      </c>
    </row>
    <row r="207" spans="1:3" ht="12.75">
      <c r="A207" s="7" t="s">
        <v>52</v>
      </c>
      <c r="C207" s="1">
        <v>10</v>
      </c>
    </row>
    <row r="208" spans="1:3" ht="12.75">
      <c r="A208" s="7" t="s">
        <v>104</v>
      </c>
      <c r="C208" s="1">
        <v>2</v>
      </c>
    </row>
    <row r="209" spans="1:3" ht="12.75">
      <c r="A209" s="7" t="s">
        <v>170</v>
      </c>
      <c r="C209" s="1">
        <v>1</v>
      </c>
    </row>
    <row r="210" spans="1:3" ht="12.75">
      <c r="A210" s="7" t="s">
        <v>32</v>
      </c>
      <c r="C210" s="1">
        <v>31</v>
      </c>
    </row>
    <row r="211" spans="1:3" ht="12.75">
      <c r="A211" s="7" t="s">
        <v>195</v>
      </c>
      <c r="C211" s="1">
        <v>1</v>
      </c>
    </row>
    <row r="212" spans="1:3" ht="12.75">
      <c r="A212" s="7" t="s">
        <v>105</v>
      </c>
      <c r="C212" s="1">
        <v>1</v>
      </c>
    </row>
    <row r="213" spans="1:3" ht="12.75">
      <c r="A213" s="7" t="s">
        <v>106</v>
      </c>
      <c r="C213" s="1">
        <v>6</v>
      </c>
    </row>
    <row r="214" spans="1:3" ht="12.75">
      <c r="A214" s="7" t="s">
        <v>61</v>
      </c>
      <c r="C214" s="1">
        <v>1</v>
      </c>
    </row>
    <row r="215" spans="1:3" ht="12.75">
      <c r="A215" s="7" t="s">
        <v>33</v>
      </c>
      <c r="C215" s="1">
        <v>1</v>
      </c>
    </row>
    <row r="216" ht="12.75">
      <c r="C216" s="11"/>
    </row>
    <row r="217" spans="1:3" ht="12.75">
      <c r="A217" s="3" t="s">
        <v>34</v>
      </c>
      <c r="C217" s="13">
        <f>+SUM(C165:C215)</f>
        <v>250</v>
      </c>
    </row>
    <row r="218" ht="12.75">
      <c r="C218" s="1"/>
    </row>
    <row r="219" spans="1:3" ht="12.75">
      <c r="A219" s="3"/>
      <c r="C219" s="4"/>
    </row>
    <row r="220" spans="1:3" ht="12.75">
      <c r="A220" s="3"/>
      <c r="C220" s="4"/>
    </row>
    <row r="221" spans="1:3" ht="12.75">
      <c r="A221" s="3" t="s">
        <v>35</v>
      </c>
      <c r="C221" s="4">
        <v>23</v>
      </c>
    </row>
    <row r="222" ht="12.75">
      <c r="C222" s="15"/>
    </row>
    <row r="223" spans="1:3" ht="12.75">
      <c r="A223" s="2" t="s">
        <v>36</v>
      </c>
      <c r="C223" s="14">
        <f>+C217+C221</f>
        <v>273</v>
      </c>
    </row>
    <row r="224" ht="12.75">
      <c r="C224" s="9"/>
    </row>
    <row r="225" spans="1:3" ht="12.75">
      <c r="A225" s="2" t="s">
        <v>37</v>
      </c>
      <c r="C225" s="16">
        <f>+C158+C223</f>
        <v>1126</v>
      </c>
    </row>
    <row r="227" ht="12.75">
      <c r="B227" s="3"/>
    </row>
    <row r="228" spans="1:2" ht="12.75">
      <c r="A228" t="s">
        <v>107</v>
      </c>
      <c r="B228" s="3"/>
    </row>
    <row r="229" spans="1:2" ht="12.75">
      <c r="A229" t="s">
        <v>40</v>
      </c>
      <c r="B229" s="3"/>
    </row>
    <row r="230" ht="12.75">
      <c r="B230" s="3"/>
    </row>
    <row r="232" ht="12.75">
      <c r="B232" s="2"/>
    </row>
    <row r="234" spans="2:4" ht="12.75">
      <c r="B234" s="2"/>
      <c r="C234" s="1"/>
      <c r="D234" s="2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</sheetData>
  <sheetProtection/>
  <mergeCells count="3">
    <mergeCell ref="A3:D3"/>
    <mergeCell ref="A1:D1"/>
    <mergeCell ref="A2:D2"/>
  </mergeCells>
  <printOptions horizontalCentered="1"/>
  <pageMargins left="1" right="1" top="0.64" bottom="0" header="0" footer="0"/>
  <pageSetup horizontalDpi="300" verticalDpi="300" orientation="portrait" scale="76" r:id="rId1"/>
  <rowBreaks count="4" manualBreakCount="4">
    <brk id="69" max="3" man="1"/>
    <brk id="119" max="3" man="1"/>
    <brk id="174" max="3" man="1"/>
    <brk id="22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2010-04-05T16:45:44Z</cp:lastPrinted>
  <dcterms:created xsi:type="dcterms:W3CDTF">1997-10-29T15:47:26Z</dcterms:created>
  <dcterms:modified xsi:type="dcterms:W3CDTF">2016-05-18T01:50:29Z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1855397494</vt:i4>
  </property>
  <property fmtid="{D5CDD505-2E9C-101B-9397-08002B2CF9AE}" pid="3" name="_EmailSubject">
    <vt:lpwstr>FB Tables for Spring, 2006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