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5115" tabRatio="500" activeTab="0"/>
  </bookViews>
  <sheets>
    <sheet name="A" sheetId="1" r:id="rId1"/>
  </sheets>
  <definedNames>
    <definedName name="_xlnm.Print_Area" localSheetId="0">'A'!$A$1:$V$37</definedName>
  </definedNames>
  <calcPr fullCalcOnLoad="1"/>
</workbook>
</file>

<file path=xl/sharedStrings.xml><?xml version="1.0" encoding="utf-8"?>
<sst xmlns="http://schemas.openxmlformats.org/spreadsheetml/2006/main" count="60" uniqueCount="44">
  <si>
    <t>Less Than 18</t>
  </si>
  <si>
    <t>18</t>
  </si>
  <si>
    <t>19</t>
  </si>
  <si>
    <t>20</t>
  </si>
  <si>
    <t>21</t>
  </si>
  <si>
    <t>22</t>
  </si>
  <si>
    <t>23</t>
  </si>
  <si>
    <t>24</t>
  </si>
  <si>
    <t>25-30</t>
  </si>
  <si>
    <t>31-35</t>
  </si>
  <si>
    <t>36-40</t>
  </si>
  <si>
    <t>41-50</t>
  </si>
  <si>
    <t>51-64</t>
  </si>
  <si>
    <t>65 and Over</t>
  </si>
  <si>
    <t>Unknown</t>
  </si>
  <si>
    <t>GRAND TOTAL</t>
  </si>
  <si>
    <t xml:space="preserve">       FULL-</t>
  </si>
  <si>
    <t xml:space="preserve">        TIME</t>
  </si>
  <si>
    <t xml:space="preserve"> Male</t>
  </si>
  <si>
    <t xml:space="preserve"> Female</t>
  </si>
  <si>
    <t xml:space="preserve">       PART-</t>
  </si>
  <si>
    <t xml:space="preserve">    Male</t>
  </si>
  <si>
    <t xml:space="preserve"> </t>
  </si>
  <si>
    <t xml:space="preserve">     Total</t>
  </si>
  <si>
    <t xml:space="preserve">  Male</t>
  </si>
  <si>
    <t xml:space="preserve">  Total</t>
  </si>
  <si>
    <t xml:space="preserve">   FULL-</t>
  </si>
  <si>
    <t xml:space="preserve">    TIME</t>
  </si>
  <si>
    <t xml:space="preserve">   PART-</t>
  </si>
  <si>
    <t>GRAND</t>
  </si>
  <si>
    <t xml:space="preserve"> TOTAL</t>
  </si>
  <si>
    <t xml:space="preserve">         PART-</t>
  </si>
  <si>
    <t xml:space="preserve">          TIME</t>
  </si>
  <si>
    <t>Source:  Computerized data from Institutional Research Office files.</t>
  </si>
  <si>
    <t>UNDERGRADUATE AND GRADUATE HEADCOUNT DEGREE CREDIT ENROLLMENT</t>
  </si>
  <si>
    <t>TABLE I-7</t>
  </si>
  <si>
    <t>TOTAL</t>
  </si>
  <si>
    <t>UNDERGRADUATE</t>
  </si>
  <si>
    <t>GRADUATE</t>
  </si>
  <si>
    <t>BY AGE FOR FALL 2015</t>
  </si>
  <si>
    <t>Average Age of New Freshmen:  18.36</t>
  </si>
  <si>
    <t>Average Age of Undergraduates:  22.46</t>
  </si>
  <si>
    <t>Average Age of Graduates:  30.47</t>
  </si>
  <si>
    <t>Average Age of All Students (Undergrad &amp; Grad):  23.96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</si>
</sst>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3" fillId="0" borderId="0" xfId="57" applyFont="1" applyAlignment="1">
      <alignment/>
    </xf>
    <xf numFmtId="3" fontId="3" fillId="0" borderId="0" xfId="57" applyNumberFormat="1" applyFont="1" applyAlignment="1">
      <alignment/>
    </xf>
    <xf numFmtId="3" fontId="0" fillId="33" borderId="0" xfId="57" applyNumberFormat="1" applyFont="1" applyFill="1" applyAlignment="1">
      <alignment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4" fillId="0" borderId="0" xfId="57" applyNumberFormat="1" applyFont="1" applyAlignment="1">
      <alignment/>
    </xf>
    <xf numFmtId="0" fontId="4" fillId="0" borderId="0" xfId="0" applyFont="1" applyAlignment="1">
      <alignment/>
    </xf>
    <xf numFmtId="3" fontId="4" fillId="33" borderId="0" xfId="57" applyNumberFormat="1" applyFont="1" applyFill="1" applyAlignment="1">
      <alignment/>
    </xf>
    <xf numFmtId="3" fontId="5" fillId="0" borderId="0" xfId="57" applyNumberFormat="1" applyFont="1" applyAlignment="1">
      <alignment/>
    </xf>
    <xf numFmtId="0" fontId="5" fillId="0" borderId="0" xfId="57" applyFont="1" applyAlignment="1">
      <alignment/>
    </xf>
    <xf numFmtId="0" fontId="6" fillId="0" borderId="0" xfId="57" applyFont="1" applyAlignment="1">
      <alignment/>
    </xf>
    <xf numFmtId="0" fontId="3" fillId="0" borderId="0" xfId="57" applyFont="1" applyAlignment="1">
      <alignment/>
    </xf>
    <xf numFmtId="0" fontId="3" fillId="0" borderId="0" xfId="57" applyFont="1" applyAlignment="1">
      <alignment horizontal="right"/>
    </xf>
    <xf numFmtId="0" fontId="0" fillId="0" borderId="0" xfId="0" applyFont="1" applyAlignment="1">
      <alignment/>
    </xf>
    <xf numFmtId="0" fontId="2" fillId="0" borderId="0" xfId="57" applyFont="1" applyAlignment="1">
      <alignment/>
    </xf>
    <xf numFmtId="0" fontId="0" fillId="0" borderId="0" xfId="0" applyFont="1" applyAlignment="1">
      <alignment/>
    </xf>
    <xf numFmtId="0" fontId="1" fillId="0" borderId="0" xfId="57" applyFont="1" applyAlignment="1">
      <alignment horizontal="right"/>
    </xf>
    <xf numFmtId="3" fontId="0" fillId="0" borderId="0" xfId="0" applyNumberFormat="1" applyAlignment="1">
      <alignment/>
    </xf>
    <xf numFmtId="0" fontId="2" fillId="0" borderId="0" xfId="57" applyFont="1" applyAlignment="1">
      <alignment/>
    </xf>
    <xf numFmtId="0" fontId="1" fillId="0" borderId="0" xfId="57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57" applyFont="1" applyBorder="1" applyAlignment="1">
      <alignment horizontal="center"/>
    </xf>
    <xf numFmtId="0" fontId="3" fillId="0" borderId="8" xfId="57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35"/>
  <sheetViews>
    <sheetView tabSelected="1" showOutlineSymbols="0" zoomScalePageLayoutView="0" workbookViewId="0" topLeftCell="A1">
      <selection activeCell="A1" sqref="A1:V1"/>
    </sheetView>
  </sheetViews>
  <sheetFormatPr defaultColWidth="8.00390625" defaultRowHeight="12.75"/>
  <cols>
    <col min="1" max="1" width="15.8515625" style="0" customWidth="1"/>
    <col min="2" max="2" width="6.8515625" style="15" customWidth="1"/>
    <col min="3" max="3" width="9.57421875" style="15" customWidth="1"/>
    <col min="4" max="4" width="1.421875" style="0" customWidth="1"/>
    <col min="5" max="5" width="7.00390625" style="17" customWidth="1"/>
    <col min="6" max="6" width="9.140625" style="17" customWidth="1"/>
    <col min="7" max="7" width="2.28125" style="0" customWidth="1"/>
    <col min="8" max="8" width="6.8515625" style="17" customWidth="1"/>
    <col min="9" max="9" width="3.140625" style="0" customWidth="1"/>
    <col min="10" max="10" width="7.00390625" style="15" customWidth="1"/>
    <col min="11" max="11" width="8.57421875" style="15" customWidth="1"/>
    <col min="12" max="12" width="2.28125" style="0" customWidth="1"/>
    <col min="13" max="13" width="6.57421875" style="17" customWidth="1"/>
    <col min="14" max="14" width="8.421875" style="17" customWidth="1"/>
    <col min="15" max="15" width="2.28125" style="0" customWidth="1"/>
    <col min="16" max="16" width="6.421875" style="17" customWidth="1"/>
    <col min="17" max="17" width="3.00390625" style="0" customWidth="1"/>
    <col min="18" max="18" width="7.8515625" style="15" customWidth="1"/>
    <col min="19" max="19" width="2.28125" style="15" customWidth="1"/>
    <col min="20" max="20" width="7.57421875" style="15" customWidth="1"/>
    <col min="21" max="21" width="3.28125" style="15" customWidth="1"/>
    <col min="22" max="22" width="7.57421875" style="15" customWidth="1"/>
    <col min="23" max="88" width="8.00390625" style="0" customWidth="1"/>
    <col min="89" max="89" width="0" style="0" hidden="1" customWidth="1"/>
    <col min="90" max="90" width="8.00390625" style="0" customWidth="1"/>
    <col min="91" max="91" width="0" style="0" hidden="1" customWidth="1"/>
  </cols>
  <sheetData>
    <row r="1" spans="1:22" ht="12.7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2.75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2.75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5" spans="2:22" ht="13.5" thickBot="1">
      <c r="B5" s="24" t="s">
        <v>37</v>
      </c>
      <c r="C5" s="24"/>
      <c r="D5" s="24"/>
      <c r="E5" s="24"/>
      <c r="F5" s="24"/>
      <c r="G5" s="24"/>
      <c r="H5" s="24"/>
      <c r="J5" s="24" t="s">
        <v>38</v>
      </c>
      <c r="K5" s="24"/>
      <c r="L5" s="24"/>
      <c r="M5" s="24"/>
      <c r="N5" s="24"/>
      <c r="O5" s="24"/>
      <c r="P5" s="24"/>
      <c r="R5" s="23" t="s">
        <v>36</v>
      </c>
      <c r="S5" s="23"/>
      <c r="T5" s="23"/>
      <c r="U5" s="23"/>
      <c r="V5" s="23"/>
    </row>
    <row r="6" spans="2:22" ht="6.75" customHeight="1">
      <c r="B6" s="13" t="s">
        <v>22</v>
      </c>
      <c r="C6" s="13"/>
      <c r="D6" s="2"/>
      <c r="E6" s="13" t="s">
        <v>22</v>
      </c>
      <c r="F6" s="13"/>
      <c r="G6" s="2"/>
      <c r="H6" s="13"/>
      <c r="J6" s="13" t="s">
        <v>22</v>
      </c>
      <c r="K6" s="13"/>
      <c r="L6" s="2"/>
      <c r="M6" s="13"/>
      <c r="N6" s="13"/>
      <c r="O6" s="2"/>
      <c r="P6" s="13"/>
      <c r="R6" s="13" t="s">
        <v>22</v>
      </c>
      <c r="S6" s="13"/>
      <c r="T6" s="13"/>
      <c r="U6" s="13"/>
      <c r="V6" s="13"/>
    </row>
    <row r="7" spans="2:22" ht="12.75">
      <c r="B7" s="13" t="s">
        <v>16</v>
      </c>
      <c r="C7" s="13"/>
      <c r="D7" s="2"/>
      <c r="E7" s="13" t="s">
        <v>31</v>
      </c>
      <c r="F7" s="13"/>
      <c r="G7" s="2"/>
      <c r="H7" s="13"/>
      <c r="J7" s="13" t="s">
        <v>16</v>
      </c>
      <c r="K7" s="13"/>
      <c r="L7" s="2"/>
      <c r="M7" s="13" t="s">
        <v>20</v>
      </c>
      <c r="N7" s="13"/>
      <c r="O7" s="2"/>
      <c r="P7" s="13"/>
      <c r="R7" s="14" t="s">
        <v>26</v>
      </c>
      <c r="S7" s="14"/>
      <c r="T7" s="14" t="s">
        <v>28</v>
      </c>
      <c r="U7" s="14"/>
      <c r="V7" s="14" t="s">
        <v>29</v>
      </c>
    </row>
    <row r="8" spans="2:22" ht="12.75">
      <c r="B8" s="13" t="s">
        <v>17</v>
      </c>
      <c r="C8" s="13"/>
      <c r="D8" s="2"/>
      <c r="E8" s="13" t="s">
        <v>32</v>
      </c>
      <c r="F8" s="13"/>
      <c r="G8" s="2"/>
      <c r="H8" s="13"/>
      <c r="J8" s="13" t="s">
        <v>17</v>
      </c>
      <c r="K8" s="13"/>
      <c r="L8" s="2"/>
      <c r="M8" s="13" t="s">
        <v>17</v>
      </c>
      <c r="N8" s="13"/>
      <c r="O8" s="2"/>
      <c r="P8" s="13"/>
      <c r="R8" s="14" t="s">
        <v>27</v>
      </c>
      <c r="S8" s="14"/>
      <c r="T8" s="14" t="s">
        <v>27</v>
      </c>
      <c r="U8" s="14"/>
      <c r="V8" s="14" t="s">
        <v>30</v>
      </c>
    </row>
    <row r="9" spans="2:16" ht="15.75" customHeight="1">
      <c r="B9" s="14" t="s">
        <v>18</v>
      </c>
      <c r="C9" s="14" t="s">
        <v>19</v>
      </c>
      <c r="D9" s="5"/>
      <c r="E9" s="14" t="s">
        <v>21</v>
      </c>
      <c r="F9" s="14" t="s">
        <v>19</v>
      </c>
      <c r="G9" s="5"/>
      <c r="H9" s="14" t="s">
        <v>23</v>
      </c>
      <c r="I9" s="6"/>
      <c r="J9" s="14" t="s">
        <v>24</v>
      </c>
      <c r="K9" s="14" t="s">
        <v>19</v>
      </c>
      <c r="L9" s="5"/>
      <c r="M9" s="14" t="s">
        <v>24</v>
      </c>
      <c r="N9" s="14" t="s">
        <v>19</v>
      </c>
      <c r="O9" s="5"/>
      <c r="P9" s="14" t="s">
        <v>25</v>
      </c>
    </row>
    <row r="10" spans="5:16" ht="15.75" customHeight="1">
      <c r="E10" s="15"/>
      <c r="F10" s="15"/>
      <c r="H10" s="15"/>
      <c r="M10" s="15"/>
      <c r="N10" s="15"/>
      <c r="P10" s="15"/>
    </row>
    <row r="11" spans="1:24" ht="12.75">
      <c r="A11" t="s">
        <v>0</v>
      </c>
      <c r="B11" s="1">
        <v>34</v>
      </c>
      <c r="C11" s="1">
        <v>54</v>
      </c>
      <c r="D11" s="7"/>
      <c r="E11" s="1">
        <v>5</v>
      </c>
      <c r="F11" s="1">
        <v>6</v>
      </c>
      <c r="G11" s="8"/>
      <c r="H11" s="1">
        <f aca="true" t="shared" si="0" ref="H11:H25">B11+C11+E11+F11</f>
        <v>99</v>
      </c>
      <c r="I11" s="8"/>
      <c r="J11" s="1">
        <v>0</v>
      </c>
      <c r="K11" s="1">
        <v>0</v>
      </c>
      <c r="L11" s="8"/>
      <c r="M11" s="1">
        <v>0</v>
      </c>
      <c r="N11" s="1">
        <v>0</v>
      </c>
      <c r="O11" s="8"/>
      <c r="P11" s="1">
        <f aca="true" t="shared" si="1" ref="P11:P24">J11+K11+M11+N11</f>
        <v>0</v>
      </c>
      <c r="Q11" s="8"/>
      <c r="R11" s="1">
        <f aca="true" t="shared" si="2" ref="R11:R25">B11+C11+J11+K11</f>
        <v>88</v>
      </c>
      <c r="T11" s="1">
        <f aca="true" t="shared" si="3" ref="T11:T23">E11+F11+M11+N11</f>
        <v>11</v>
      </c>
      <c r="V11" s="1">
        <f aca="true" t="shared" si="4" ref="V11:V25">+R11+T11</f>
        <v>99</v>
      </c>
      <c r="W11" s="1"/>
      <c r="X11" s="19"/>
    </row>
    <row r="12" spans="1:24" ht="12.75">
      <c r="A12" t="s">
        <v>1</v>
      </c>
      <c r="B12" s="1">
        <v>1470</v>
      </c>
      <c r="C12" s="1">
        <v>1364</v>
      </c>
      <c r="D12" s="7"/>
      <c r="E12" s="1">
        <v>6</v>
      </c>
      <c r="F12" s="1">
        <v>9</v>
      </c>
      <c r="G12" s="8"/>
      <c r="H12" s="1">
        <f t="shared" si="0"/>
        <v>2849</v>
      </c>
      <c r="I12" s="8"/>
      <c r="J12" s="1">
        <v>0</v>
      </c>
      <c r="K12" s="1">
        <v>0</v>
      </c>
      <c r="L12" s="8"/>
      <c r="M12" s="1">
        <v>0</v>
      </c>
      <c r="N12" s="1">
        <v>0</v>
      </c>
      <c r="O12" s="8"/>
      <c r="P12" s="1">
        <f t="shared" si="1"/>
        <v>0</v>
      </c>
      <c r="Q12" s="8"/>
      <c r="R12" s="1">
        <f t="shared" si="2"/>
        <v>2834</v>
      </c>
      <c r="T12" s="1">
        <f t="shared" si="3"/>
        <v>15</v>
      </c>
      <c r="V12" s="1">
        <f t="shared" si="4"/>
        <v>2849</v>
      </c>
      <c r="W12" s="1"/>
      <c r="X12" s="19"/>
    </row>
    <row r="13" spans="1:24" ht="12.75">
      <c r="A13" t="s">
        <v>2</v>
      </c>
      <c r="B13" s="1">
        <v>1734</v>
      </c>
      <c r="C13" s="1">
        <v>1693</v>
      </c>
      <c r="D13" s="7"/>
      <c r="E13" s="1">
        <v>23</v>
      </c>
      <c r="F13" s="1">
        <v>38</v>
      </c>
      <c r="G13" s="8"/>
      <c r="H13" s="1">
        <f t="shared" si="0"/>
        <v>3488</v>
      </c>
      <c r="I13" s="8"/>
      <c r="J13" s="1">
        <v>0</v>
      </c>
      <c r="K13" s="1">
        <v>0</v>
      </c>
      <c r="L13" s="8"/>
      <c r="M13" s="1">
        <v>0</v>
      </c>
      <c r="N13" s="1">
        <v>0</v>
      </c>
      <c r="O13" s="8"/>
      <c r="P13" s="1">
        <f t="shared" si="1"/>
        <v>0</v>
      </c>
      <c r="Q13" s="8"/>
      <c r="R13" s="1">
        <f t="shared" si="2"/>
        <v>3427</v>
      </c>
      <c r="T13" s="1">
        <f t="shared" si="3"/>
        <v>61</v>
      </c>
      <c r="V13" s="1">
        <f t="shared" si="4"/>
        <v>3488</v>
      </c>
      <c r="W13" s="1"/>
      <c r="X13" s="19"/>
    </row>
    <row r="14" spans="1:24" ht="12.75">
      <c r="A14" t="s">
        <v>3</v>
      </c>
      <c r="B14" s="1">
        <v>1667</v>
      </c>
      <c r="C14" s="1">
        <v>1791</v>
      </c>
      <c r="D14" s="7"/>
      <c r="E14" s="1">
        <v>57</v>
      </c>
      <c r="F14" s="1">
        <v>76</v>
      </c>
      <c r="G14" s="8"/>
      <c r="H14" s="1">
        <f t="shared" si="0"/>
        <v>3591</v>
      </c>
      <c r="I14" s="8"/>
      <c r="J14" s="1">
        <v>3</v>
      </c>
      <c r="K14" s="1">
        <v>3</v>
      </c>
      <c r="L14" s="8"/>
      <c r="M14" s="1">
        <v>1</v>
      </c>
      <c r="N14" s="1">
        <v>2</v>
      </c>
      <c r="O14" s="8"/>
      <c r="P14" s="1">
        <f t="shared" si="1"/>
        <v>9</v>
      </c>
      <c r="Q14" s="8"/>
      <c r="R14" s="1">
        <f t="shared" si="2"/>
        <v>3464</v>
      </c>
      <c r="T14" s="1">
        <f t="shared" si="3"/>
        <v>136</v>
      </c>
      <c r="V14" s="1">
        <f t="shared" si="4"/>
        <v>3600</v>
      </c>
      <c r="W14" s="1"/>
      <c r="X14" s="19"/>
    </row>
    <row r="15" spans="1:24" ht="12.75">
      <c r="A15" t="s">
        <v>4</v>
      </c>
      <c r="B15" s="1">
        <v>1818</v>
      </c>
      <c r="C15" s="1">
        <v>1822</v>
      </c>
      <c r="D15" s="7"/>
      <c r="E15" s="1">
        <v>113</v>
      </c>
      <c r="F15" s="1">
        <v>111</v>
      </c>
      <c r="G15" s="8"/>
      <c r="H15" s="1">
        <f t="shared" si="0"/>
        <v>3864</v>
      </c>
      <c r="I15" s="8"/>
      <c r="J15" s="1">
        <v>29</v>
      </c>
      <c r="K15" s="1">
        <v>35</v>
      </c>
      <c r="L15" s="8"/>
      <c r="M15" s="1">
        <v>3</v>
      </c>
      <c r="N15" s="1">
        <v>3</v>
      </c>
      <c r="O15" s="8"/>
      <c r="P15" s="1">
        <f t="shared" si="1"/>
        <v>70</v>
      </c>
      <c r="Q15" s="8"/>
      <c r="R15" s="1">
        <f t="shared" si="2"/>
        <v>3704</v>
      </c>
      <c r="T15" s="1">
        <f t="shared" si="3"/>
        <v>230</v>
      </c>
      <c r="V15" s="1">
        <f t="shared" si="4"/>
        <v>3934</v>
      </c>
      <c r="W15" s="1"/>
      <c r="X15" s="19"/>
    </row>
    <row r="16" spans="1:24" ht="12.75">
      <c r="A16" t="s">
        <v>5</v>
      </c>
      <c r="B16" s="1">
        <v>1269</v>
      </c>
      <c r="C16" s="1">
        <v>1032</v>
      </c>
      <c r="D16" s="7"/>
      <c r="E16" s="1">
        <v>167</v>
      </c>
      <c r="F16" s="1">
        <v>143</v>
      </c>
      <c r="G16" s="8"/>
      <c r="H16" s="1">
        <f t="shared" si="0"/>
        <v>2611</v>
      </c>
      <c r="I16" s="8"/>
      <c r="J16" s="1">
        <v>123</v>
      </c>
      <c r="K16" s="1">
        <v>149</v>
      </c>
      <c r="L16" s="8"/>
      <c r="M16" s="1">
        <v>41</v>
      </c>
      <c r="N16" s="1">
        <v>50</v>
      </c>
      <c r="O16" s="8"/>
      <c r="P16" s="1">
        <f t="shared" si="1"/>
        <v>363</v>
      </c>
      <c r="Q16" s="8"/>
      <c r="R16" s="1">
        <f t="shared" si="2"/>
        <v>2573</v>
      </c>
      <c r="T16" s="1">
        <f t="shared" si="3"/>
        <v>401</v>
      </c>
      <c r="V16" s="1">
        <f t="shared" si="4"/>
        <v>2974</v>
      </c>
      <c r="W16" s="1"/>
      <c r="X16" s="19"/>
    </row>
    <row r="17" spans="1:24" ht="12.75">
      <c r="A17" t="s">
        <v>6</v>
      </c>
      <c r="B17" s="1">
        <v>664</v>
      </c>
      <c r="C17" s="1">
        <v>478</v>
      </c>
      <c r="D17" s="7"/>
      <c r="E17" s="1">
        <v>168</v>
      </c>
      <c r="F17" s="1">
        <v>135</v>
      </c>
      <c r="G17" s="8" t="s">
        <v>22</v>
      </c>
      <c r="H17" s="1">
        <f t="shared" si="0"/>
        <v>1445</v>
      </c>
      <c r="I17" s="8"/>
      <c r="J17" s="1">
        <v>167</v>
      </c>
      <c r="K17" s="1">
        <v>172</v>
      </c>
      <c r="L17" s="8"/>
      <c r="M17" s="1">
        <v>63</v>
      </c>
      <c r="N17" s="1">
        <v>91</v>
      </c>
      <c r="O17" s="8"/>
      <c r="P17" s="1">
        <f t="shared" si="1"/>
        <v>493</v>
      </c>
      <c r="Q17" s="8"/>
      <c r="R17" s="1">
        <f t="shared" si="2"/>
        <v>1481</v>
      </c>
      <c r="T17" s="1">
        <f t="shared" si="3"/>
        <v>457</v>
      </c>
      <c r="V17" s="1">
        <f t="shared" si="4"/>
        <v>1938</v>
      </c>
      <c r="W17" s="1"/>
      <c r="X17" s="19"/>
    </row>
    <row r="18" spans="1:24" ht="12.75">
      <c r="A18" t="s">
        <v>7</v>
      </c>
      <c r="B18" s="1">
        <v>412</v>
      </c>
      <c r="C18" s="1">
        <v>253</v>
      </c>
      <c r="D18" s="7"/>
      <c r="E18" s="1">
        <v>159</v>
      </c>
      <c r="F18" s="1">
        <v>97</v>
      </c>
      <c r="G18" s="8"/>
      <c r="H18" s="1">
        <f t="shared" si="0"/>
        <v>921</v>
      </c>
      <c r="I18" s="8"/>
      <c r="J18" s="1">
        <v>180</v>
      </c>
      <c r="K18" s="1">
        <v>142</v>
      </c>
      <c r="L18" s="8"/>
      <c r="M18" s="1">
        <v>103</v>
      </c>
      <c r="N18" s="1">
        <v>127</v>
      </c>
      <c r="O18" s="8"/>
      <c r="P18" s="1">
        <f t="shared" si="1"/>
        <v>552</v>
      </c>
      <c r="Q18" s="8"/>
      <c r="R18" s="1">
        <f t="shared" si="2"/>
        <v>987</v>
      </c>
      <c r="T18" s="1">
        <f t="shared" si="3"/>
        <v>486</v>
      </c>
      <c r="V18" s="1">
        <f t="shared" si="4"/>
        <v>1473</v>
      </c>
      <c r="W18" s="1"/>
      <c r="X18" s="19"/>
    </row>
    <row r="19" spans="1:24" ht="12.75">
      <c r="A19" t="s">
        <v>8</v>
      </c>
      <c r="B19" s="1">
        <v>988</v>
      </c>
      <c r="C19" s="1">
        <v>563</v>
      </c>
      <c r="D19" s="7"/>
      <c r="E19" s="1">
        <v>400</v>
      </c>
      <c r="F19" s="1">
        <v>409</v>
      </c>
      <c r="G19" s="8"/>
      <c r="H19" s="1">
        <f t="shared" si="0"/>
        <v>2360</v>
      </c>
      <c r="I19" s="8"/>
      <c r="J19" s="1">
        <v>493</v>
      </c>
      <c r="K19" s="1">
        <v>465</v>
      </c>
      <c r="L19" s="8"/>
      <c r="M19" s="1">
        <v>413</v>
      </c>
      <c r="N19" s="1">
        <v>583</v>
      </c>
      <c r="O19" s="8"/>
      <c r="P19" s="1">
        <f t="shared" si="1"/>
        <v>1954</v>
      </c>
      <c r="Q19" s="8"/>
      <c r="R19" s="1">
        <f t="shared" si="2"/>
        <v>2509</v>
      </c>
      <c r="T19" s="1">
        <f t="shared" si="3"/>
        <v>1805</v>
      </c>
      <c r="V19" s="1">
        <f t="shared" si="4"/>
        <v>4314</v>
      </c>
      <c r="W19" s="1"/>
      <c r="X19" s="19"/>
    </row>
    <row r="20" spans="1:24" ht="12.75">
      <c r="A20" t="s">
        <v>9</v>
      </c>
      <c r="B20" s="1">
        <v>221</v>
      </c>
      <c r="C20" s="1">
        <v>127</v>
      </c>
      <c r="D20" s="7"/>
      <c r="E20" s="1">
        <v>157</v>
      </c>
      <c r="F20" s="1">
        <v>154</v>
      </c>
      <c r="G20" s="8"/>
      <c r="H20" s="1">
        <f t="shared" si="0"/>
        <v>659</v>
      </c>
      <c r="I20" s="8"/>
      <c r="J20" s="1">
        <v>112</v>
      </c>
      <c r="K20" s="1">
        <v>119</v>
      </c>
      <c r="L20" s="8"/>
      <c r="M20" s="1">
        <v>200</v>
      </c>
      <c r="N20" s="1">
        <v>263</v>
      </c>
      <c r="O20" s="8"/>
      <c r="P20" s="1">
        <f t="shared" si="1"/>
        <v>694</v>
      </c>
      <c r="Q20" s="8"/>
      <c r="R20" s="1">
        <f t="shared" si="2"/>
        <v>579</v>
      </c>
      <c r="T20" s="1">
        <f t="shared" si="3"/>
        <v>774</v>
      </c>
      <c r="V20" s="1">
        <f t="shared" si="4"/>
        <v>1353</v>
      </c>
      <c r="W20" s="1"/>
      <c r="X20" s="19"/>
    </row>
    <row r="21" spans="1:24" ht="12.75">
      <c r="A21" t="s">
        <v>10</v>
      </c>
      <c r="B21" s="1">
        <v>84</v>
      </c>
      <c r="C21" s="1">
        <v>62</v>
      </c>
      <c r="D21" s="7"/>
      <c r="E21" s="1">
        <v>85</v>
      </c>
      <c r="F21" s="1">
        <v>100</v>
      </c>
      <c r="G21" s="8"/>
      <c r="H21" s="1">
        <f t="shared" si="0"/>
        <v>331</v>
      </c>
      <c r="I21" s="8"/>
      <c r="J21" s="1">
        <v>41</v>
      </c>
      <c r="K21" s="1">
        <v>53</v>
      </c>
      <c r="L21" s="8"/>
      <c r="M21" s="1">
        <v>118</v>
      </c>
      <c r="N21" s="1">
        <v>196</v>
      </c>
      <c r="O21" s="8"/>
      <c r="P21" s="1">
        <f t="shared" si="1"/>
        <v>408</v>
      </c>
      <c r="Q21" s="8"/>
      <c r="R21" s="1">
        <f t="shared" si="2"/>
        <v>240</v>
      </c>
      <c r="T21" s="1">
        <f t="shared" si="3"/>
        <v>499</v>
      </c>
      <c r="V21" s="1">
        <f t="shared" si="4"/>
        <v>739</v>
      </c>
      <c r="W21" s="1"/>
      <c r="X21" s="19"/>
    </row>
    <row r="22" spans="1:24" ht="12.75">
      <c r="A22" t="s">
        <v>11</v>
      </c>
      <c r="B22" s="1">
        <v>49</v>
      </c>
      <c r="C22" s="1">
        <v>77</v>
      </c>
      <c r="D22" s="7"/>
      <c r="E22" s="1">
        <v>99</v>
      </c>
      <c r="F22" s="1">
        <v>161</v>
      </c>
      <c r="G22" s="8"/>
      <c r="H22" s="1">
        <f t="shared" si="0"/>
        <v>386</v>
      </c>
      <c r="I22" s="8"/>
      <c r="J22" s="1">
        <v>39</v>
      </c>
      <c r="K22" s="1">
        <v>51</v>
      </c>
      <c r="L22" s="8"/>
      <c r="M22" s="1">
        <v>136</v>
      </c>
      <c r="N22" s="1">
        <v>269</v>
      </c>
      <c r="O22" s="8"/>
      <c r="P22" s="1">
        <f t="shared" si="1"/>
        <v>495</v>
      </c>
      <c r="Q22" s="8"/>
      <c r="R22" s="1">
        <f t="shared" si="2"/>
        <v>216</v>
      </c>
      <c r="T22" s="1">
        <f t="shared" si="3"/>
        <v>665</v>
      </c>
      <c r="V22" s="1">
        <f t="shared" si="4"/>
        <v>881</v>
      </c>
      <c r="W22" s="1"/>
      <c r="X22" s="19"/>
    </row>
    <row r="23" spans="1:24" ht="12.75">
      <c r="A23" t="s">
        <v>12</v>
      </c>
      <c r="B23" s="1">
        <v>13</v>
      </c>
      <c r="C23" s="1">
        <v>26</v>
      </c>
      <c r="D23" s="7"/>
      <c r="E23" s="1">
        <v>14</v>
      </c>
      <c r="F23" s="1">
        <v>71</v>
      </c>
      <c r="G23" s="8"/>
      <c r="H23" s="1">
        <f t="shared" si="0"/>
        <v>124</v>
      </c>
      <c r="I23" s="8"/>
      <c r="J23" s="1">
        <v>15</v>
      </c>
      <c r="K23" s="1">
        <v>27</v>
      </c>
      <c r="L23" s="8"/>
      <c r="M23" s="1">
        <v>54</v>
      </c>
      <c r="N23" s="1">
        <v>111</v>
      </c>
      <c r="O23" s="8"/>
      <c r="P23" s="1">
        <f t="shared" si="1"/>
        <v>207</v>
      </c>
      <c r="Q23" s="8"/>
      <c r="R23" s="1">
        <f t="shared" si="2"/>
        <v>81</v>
      </c>
      <c r="T23" s="1">
        <f t="shared" si="3"/>
        <v>250</v>
      </c>
      <c r="V23" s="1">
        <f t="shared" si="4"/>
        <v>331</v>
      </c>
      <c r="W23" s="1"/>
      <c r="X23" s="19"/>
    </row>
    <row r="24" spans="1:24" ht="12.75">
      <c r="A24" t="s">
        <v>13</v>
      </c>
      <c r="B24" s="1">
        <v>0</v>
      </c>
      <c r="C24" s="1">
        <v>0</v>
      </c>
      <c r="D24" s="7"/>
      <c r="E24" s="1">
        <v>1</v>
      </c>
      <c r="F24" s="1">
        <v>3</v>
      </c>
      <c r="G24" s="8"/>
      <c r="H24" s="1">
        <f t="shared" si="0"/>
        <v>4</v>
      </c>
      <c r="I24" s="8"/>
      <c r="J24" s="1">
        <v>1</v>
      </c>
      <c r="K24" s="1">
        <v>0</v>
      </c>
      <c r="L24" s="8"/>
      <c r="M24" s="1">
        <v>4</v>
      </c>
      <c r="N24" s="1">
        <v>1</v>
      </c>
      <c r="O24" s="8"/>
      <c r="P24" s="1">
        <f t="shared" si="1"/>
        <v>6</v>
      </c>
      <c r="Q24" s="8"/>
      <c r="R24" s="1">
        <f t="shared" si="2"/>
        <v>1</v>
      </c>
      <c r="T24" s="1">
        <f>E24+F24+M24+N24</f>
        <v>9</v>
      </c>
      <c r="V24" s="1">
        <f t="shared" si="4"/>
        <v>10</v>
      </c>
      <c r="W24" s="1"/>
      <c r="X24" s="19"/>
    </row>
    <row r="25" spans="1:24" ht="12.75">
      <c r="A25" t="s">
        <v>14</v>
      </c>
      <c r="B25" s="4">
        <v>0</v>
      </c>
      <c r="C25" s="4">
        <v>0</v>
      </c>
      <c r="D25" s="9"/>
      <c r="E25" s="4">
        <v>0</v>
      </c>
      <c r="F25" s="4">
        <v>0</v>
      </c>
      <c r="G25" s="8"/>
      <c r="H25" s="1">
        <f t="shared" si="0"/>
        <v>0</v>
      </c>
      <c r="I25" s="8"/>
      <c r="J25" s="4">
        <v>0</v>
      </c>
      <c r="K25" s="4">
        <v>0</v>
      </c>
      <c r="L25" s="8"/>
      <c r="M25" s="4">
        <v>0</v>
      </c>
      <c r="N25" s="4">
        <v>0</v>
      </c>
      <c r="O25" s="8"/>
      <c r="P25" s="1">
        <v>0</v>
      </c>
      <c r="Q25" s="8"/>
      <c r="R25" s="1">
        <f t="shared" si="2"/>
        <v>0</v>
      </c>
      <c r="T25" s="1">
        <f>E25+F25+M25+N25</f>
        <v>0</v>
      </c>
      <c r="V25" s="1">
        <f t="shared" si="4"/>
        <v>0</v>
      </c>
      <c r="W25" s="1"/>
      <c r="X25" s="19"/>
    </row>
    <row r="26" spans="2:23" ht="12.75">
      <c r="B26" s="1"/>
      <c r="C26" s="1"/>
      <c r="D26" s="7"/>
      <c r="E26" s="1"/>
      <c r="F26" s="1"/>
      <c r="G26" s="8"/>
      <c r="H26" s="1"/>
      <c r="I26" s="8"/>
      <c r="J26" s="1"/>
      <c r="K26" s="1"/>
      <c r="L26" s="8"/>
      <c r="M26" s="1"/>
      <c r="N26" s="1"/>
      <c r="O26" s="8"/>
      <c r="P26" s="1"/>
      <c r="Q26" s="8"/>
      <c r="R26" s="1" t="s">
        <v>22</v>
      </c>
      <c r="T26" s="1" t="s">
        <v>22</v>
      </c>
      <c r="V26" s="1" t="s">
        <v>22</v>
      </c>
      <c r="W26" s="1"/>
    </row>
    <row r="27" spans="1:28" ht="12.75">
      <c r="A27" s="2" t="s">
        <v>15</v>
      </c>
      <c r="B27" s="3">
        <f>SUM(B11:B25)</f>
        <v>10423</v>
      </c>
      <c r="C27" s="3">
        <f>SUM(C11:C25)</f>
        <v>9342</v>
      </c>
      <c r="D27" s="10"/>
      <c r="E27" s="3">
        <f>SUM(E11:E25)</f>
        <v>1454</v>
      </c>
      <c r="F27" s="3">
        <f>SUM(F11:F25)</f>
        <v>1513</v>
      </c>
      <c r="G27" s="11"/>
      <c r="H27" s="3">
        <f>SUM(H11:H25)</f>
        <v>22732</v>
      </c>
      <c r="I27" s="11"/>
      <c r="J27" s="3">
        <f>SUM(J11:J25)</f>
        <v>1203</v>
      </c>
      <c r="K27" s="3">
        <f>SUM(K11:K25)</f>
        <v>1216</v>
      </c>
      <c r="L27" s="11"/>
      <c r="M27" s="3">
        <f>SUM(M11:M25)</f>
        <v>1136</v>
      </c>
      <c r="N27" s="3">
        <f>SUM(N11:N25)</f>
        <v>1696</v>
      </c>
      <c r="O27" s="11"/>
      <c r="P27" s="3">
        <f>SUM(P11:P25)</f>
        <v>5251</v>
      </c>
      <c r="Q27" s="11"/>
      <c r="R27" s="3">
        <f>SUM(R11:R25)</f>
        <v>22184</v>
      </c>
      <c r="S27" s="2"/>
      <c r="T27" s="3">
        <f>SUM(T11:T25)</f>
        <v>5799</v>
      </c>
      <c r="U27" s="2"/>
      <c r="V27" s="3">
        <f>SUM(V11:V25)</f>
        <v>27983</v>
      </c>
      <c r="W27" s="3"/>
      <c r="X27" s="3"/>
      <c r="Y27" s="2"/>
      <c r="Z27" s="2"/>
      <c r="AA27" s="2"/>
      <c r="AB27" s="2"/>
    </row>
    <row r="28" spans="1:28" ht="12.75">
      <c r="A28" s="2"/>
      <c r="B28" s="3"/>
      <c r="C28" s="3"/>
      <c r="D28" s="3"/>
      <c r="E28" s="3"/>
      <c r="F28" s="3"/>
      <c r="G28" s="2"/>
      <c r="H28" s="3"/>
      <c r="I28" s="2"/>
      <c r="J28" s="3"/>
      <c r="K28" s="3"/>
      <c r="L28" s="2"/>
      <c r="M28" s="3"/>
      <c r="N28" s="3"/>
      <c r="O28" s="2"/>
      <c r="P28" s="3"/>
      <c r="Q28" s="2"/>
      <c r="R28" s="3"/>
      <c r="S28" s="2"/>
      <c r="T28" s="3"/>
      <c r="U28" s="2"/>
      <c r="V28" s="3"/>
      <c r="W28" s="3"/>
      <c r="X28" s="2"/>
      <c r="Y28" s="2"/>
      <c r="Z28" s="2"/>
      <c r="AA28" s="2"/>
      <c r="AB28" s="2"/>
    </row>
    <row r="30" spans="1:22" s="8" customFormat="1" ht="12.75">
      <c r="A30" s="16" t="s">
        <v>40</v>
      </c>
      <c r="B30" s="16"/>
      <c r="C30" s="16"/>
      <c r="D30" s="12"/>
      <c r="E30" s="17"/>
      <c r="F30" s="17"/>
      <c r="H30" s="17"/>
      <c r="J30" s="20" t="s">
        <v>42</v>
      </c>
      <c r="K30" s="15"/>
      <c r="M30" s="17"/>
      <c r="N30" s="17"/>
      <c r="P30" s="17"/>
      <c r="R30" s="17"/>
      <c r="S30" s="17"/>
      <c r="T30" s="17"/>
      <c r="U30" s="17"/>
      <c r="V30" s="17"/>
    </row>
    <row r="31" spans="1:22" s="8" customFormat="1" ht="12.75">
      <c r="A31" s="16" t="s">
        <v>41</v>
      </c>
      <c r="B31" s="16"/>
      <c r="C31" s="16"/>
      <c r="D31" s="12"/>
      <c r="E31" s="17"/>
      <c r="F31" s="17"/>
      <c r="H31" s="17"/>
      <c r="J31" s="20" t="s">
        <v>43</v>
      </c>
      <c r="K31" s="15"/>
      <c r="M31" s="17"/>
      <c r="N31" s="17"/>
      <c r="P31" s="17"/>
      <c r="R31" s="17"/>
      <c r="S31" s="17"/>
      <c r="T31" s="17"/>
      <c r="U31" s="17"/>
      <c r="V31" s="17"/>
    </row>
    <row r="35" spans="1:20" ht="12.75">
      <c r="A35" t="s">
        <v>33</v>
      </c>
      <c r="R35" s="17"/>
      <c r="S35" s="17"/>
      <c r="T35" s="18" t="s">
        <v>22</v>
      </c>
    </row>
  </sheetData>
  <sheetProtection selectLockedCells="1" selectUnlockedCells="1"/>
  <mergeCells count="6">
    <mergeCell ref="A1:V1"/>
    <mergeCell ref="A2:V2"/>
    <mergeCell ref="A3:V3"/>
    <mergeCell ref="R5:V5"/>
    <mergeCell ref="B5:H5"/>
    <mergeCell ref="J5:P5"/>
  </mergeCells>
  <printOptions horizontalCentered="1"/>
  <pageMargins left="0.35" right="0.4" top="0.27" bottom="0" header="0" footer="0"/>
  <pageSetup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2007-10-31T17:07:59Z</cp:lastPrinted>
  <dcterms:created xsi:type="dcterms:W3CDTF">1997-10-23T19:39:10Z</dcterms:created>
  <dcterms:modified xsi:type="dcterms:W3CDTF">2015-10-01T18:16:33Z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1520605792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