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>
    <definedName name="_xlnm.Print_Area" localSheetId="0">'A'!$A$1:$V$60</definedName>
  </definedNames>
  <calcPr fullCalcOnLoad="1"/>
</workbook>
</file>

<file path=xl/sharedStrings.xml><?xml version="1.0" encoding="utf-8"?>
<sst xmlns="http://schemas.openxmlformats.org/spreadsheetml/2006/main" count="71" uniqueCount="35">
  <si>
    <t xml:space="preserve">     RACE</t>
  </si>
  <si>
    <t xml:space="preserve">    Male</t>
  </si>
  <si>
    <t xml:space="preserve">    Female</t>
  </si>
  <si>
    <t xml:space="preserve">       Total</t>
  </si>
  <si>
    <t>AMERICAN INDIAN</t>
  </si>
  <si>
    <t>ASIAN</t>
  </si>
  <si>
    <t>HISPANIC</t>
  </si>
  <si>
    <t>NON-RESIDENT ALIEN</t>
  </si>
  <si>
    <t>CAUCASIAN</t>
  </si>
  <si>
    <t>TOTAL</t>
  </si>
  <si>
    <t>GRAND TOTAL</t>
  </si>
  <si>
    <t xml:space="preserve">      New</t>
  </si>
  <si>
    <t xml:space="preserve">  Freshmen</t>
  </si>
  <si>
    <t xml:space="preserve">    Other</t>
  </si>
  <si>
    <t xml:space="preserve"> </t>
  </si>
  <si>
    <t xml:space="preserve"> Sophomores</t>
  </si>
  <si>
    <t xml:space="preserve">  </t>
  </si>
  <si>
    <t>GRAND</t>
  </si>
  <si>
    <t xml:space="preserve">  Juniors</t>
  </si>
  <si>
    <t xml:space="preserve">   Seniors</t>
  </si>
  <si>
    <t xml:space="preserve">     Graduate</t>
  </si>
  <si>
    <t xml:space="preserve">       Other</t>
  </si>
  <si>
    <t xml:space="preserve"> TOTAL</t>
  </si>
  <si>
    <t>UNDERGRADUATE AND GRADUATE HEADCOUNT DEGREE CREDIT</t>
  </si>
  <si>
    <t>TABLE I-6a</t>
  </si>
  <si>
    <t xml:space="preserve"> Undergrad</t>
  </si>
  <si>
    <t xml:space="preserve">   Masters</t>
  </si>
  <si>
    <t>Source: Institutional Research Office files</t>
  </si>
  <si>
    <t>Doctorate</t>
  </si>
  <si>
    <t>UNKNOWN</t>
  </si>
  <si>
    <t>PACIFIC ISLANDER</t>
  </si>
  <si>
    <t>MULTIPLE RACES</t>
  </si>
  <si>
    <t xml:space="preserve">AFRICAN AMERICAN </t>
  </si>
  <si>
    <t>Professional</t>
  </si>
  <si>
    <t>BY CLASS, RACE, AND SEX FOR SPRING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</si>
</sst>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22"/>
      <name val="Arial"/>
      <family val="0"/>
    </font>
    <font>
      <b/>
      <sz val="10"/>
      <color indexed="2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4" fillId="0" borderId="0" applyNumberFormat="0" applyFill="0" applyBorder="0" applyAlignment="0" applyProtection="0"/>
    <xf numFmtId="2" fontId="0" fillId="0" borderId="0" applyFill="0" applyBorder="0" applyAlignment="0" applyProtection="0"/>
    <xf numFmtId="0" fontId="2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0" fontId="30" fillId="27" borderId="6" applyNumberFormat="0" applyAlignment="0" applyProtection="0"/>
    <xf numFmtId="10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0" xfId="57" applyNumberFormat="1" applyFont="1" applyAlignment="1">
      <alignment/>
    </xf>
    <xf numFmtId="0" fontId="1" fillId="0" borderId="0" xfId="57" applyFont="1" applyAlignment="1">
      <alignment/>
    </xf>
    <xf numFmtId="0" fontId="3" fillId="0" borderId="0" xfId="57" applyFont="1" applyAlignment="1">
      <alignment/>
    </xf>
    <xf numFmtId="0" fontId="2" fillId="0" borderId="0" xfId="0" applyFont="1" applyAlignment="1">
      <alignment/>
    </xf>
    <xf numFmtId="0" fontId="3" fillId="0" borderId="0" xfId="57" applyFont="1" applyAlignment="1">
      <alignment horizontal="right"/>
    </xf>
    <xf numFmtId="0" fontId="0" fillId="0" borderId="0" xfId="0" applyAlignment="1">
      <alignment horizontal="right"/>
    </xf>
    <xf numFmtId="3" fontId="4" fillId="0" borderId="0" xfId="57" applyNumberFormat="1" applyFont="1" applyAlignment="1">
      <alignment/>
    </xf>
    <xf numFmtId="0" fontId="4" fillId="0" borderId="0" xfId="0" applyFont="1" applyAlignment="1">
      <alignment/>
    </xf>
    <xf numFmtId="3" fontId="5" fillId="0" borderId="0" xfId="57" applyNumberFormat="1" applyFont="1" applyAlignment="1">
      <alignment/>
    </xf>
    <xf numFmtId="0" fontId="5" fillId="0" borderId="0" xfId="57" applyFont="1" applyAlignment="1">
      <alignment/>
    </xf>
    <xf numFmtId="0" fontId="3" fillId="0" borderId="0" xfId="57" applyFont="1" applyAlignment="1">
      <alignment horizontal="right"/>
    </xf>
    <xf numFmtId="0" fontId="0" fillId="0" borderId="0" xfId="0" applyFont="1" applyAlignment="1">
      <alignment/>
    </xf>
    <xf numFmtId="3" fontId="1" fillId="0" borderId="0" xfId="57" applyNumberFormat="1" applyFont="1" applyAlignment="1">
      <alignment/>
    </xf>
    <xf numFmtId="3" fontId="0" fillId="0" borderId="0" xfId="57" applyNumberFormat="1" applyFont="1" applyAlignment="1">
      <alignment/>
    </xf>
    <xf numFmtId="3" fontId="1" fillId="0" borderId="0" xfId="57" applyNumberFormat="1" applyFont="1" applyAlignment="1">
      <alignment/>
    </xf>
    <xf numFmtId="0" fontId="0" fillId="0" borderId="0" xfId="0" applyFont="1" applyAlignment="1">
      <alignment/>
    </xf>
    <xf numFmtId="0" fontId="1" fillId="0" borderId="0" xfId="57" applyFont="1" applyAlignment="1">
      <alignment/>
    </xf>
    <xf numFmtId="3" fontId="0" fillId="0" borderId="0" xfId="57" applyNumberFormat="1" applyFont="1" applyAlignment="1">
      <alignment/>
    </xf>
    <xf numFmtId="0" fontId="1" fillId="0" borderId="0" xfId="57" applyFont="1" applyAlignment="1">
      <alignment horizontal="center"/>
    </xf>
    <xf numFmtId="0" fontId="1" fillId="0" borderId="0" xfId="57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V87"/>
  <sheetViews>
    <sheetView tabSelected="1" showOutlineSymbols="0" zoomScalePageLayoutView="0" workbookViewId="0" topLeftCell="A1">
      <selection activeCell="A1" sqref="A1:V1"/>
    </sheetView>
  </sheetViews>
  <sheetFormatPr defaultColWidth="9.140625" defaultRowHeight="12.75"/>
  <cols>
    <col min="1" max="1" width="20.8515625" style="0" customWidth="1"/>
    <col min="2" max="2" width="10.57421875" style="16" customWidth="1"/>
    <col min="3" max="3" width="1.28515625" style="0" customWidth="1"/>
    <col min="4" max="4" width="10.421875" style="16" customWidth="1"/>
    <col min="5" max="5" width="1.1484375" style="0" customWidth="1"/>
    <col min="6" max="6" width="12.7109375" style="16" customWidth="1"/>
    <col min="7" max="7" width="1.57421875" style="0" customWidth="1"/>
    <col min="8" max="8" width="9.28125" style="16" customWidth="1"/>
    <col min="9" max="9" width="1.28515625" style="0" customWidth="1"/>
    <col min="10" max="10" width="9.140625" style="16" customWidth="1"/>
    <col min="11" max="11" width="1.7109375" style="0" customWidth="1"/>
    <col min="12" max="12" width="10.57421875" style="16" customWidth="1"/>
    <col min="13" max="13" width="2.28125" style="0" customWidth="1"/>
    <col min="14" max="14" width="10.28125" style="16" customWidth="1"/>
    <col min="15" max="15" width="0.9921875" style="0" customWidth="1"/>
    <col min="16" max="16" width="10.140625" style="16" customWidth="1"/>
    <col min="17" max="17" width="1.7109375" style="16" customWidth="1"/>
    <col min="18" max="18" width="12.140625" style="16" customWidth="1"/>
    <col min="19" max="19" width="1.1484375" style="0" customWidth="1"/>
    <col min="20" max="20" width="9.8515625" style="16" customWidth="1"/>
    <col min="21" max="21" width="4.140625" style="0" customWidth="1"/>
    <col min="22" max="22" width="7.7109375" style="16" customWidth="1"/>
    <col min="23" max="23" width="9.421875" style="0" customWidth="1"/>
    <col min="25" max="26" width="9.421875" style="0" customWidth="1"/>
    <col min="28" max="28" width="9.421875" style="0" customWidth="1"/>
    <col min="29" max="29" width="0" style="0" hidden="1" customWidth="1"/>
    <col min="31" max="31" width="9.421875" style="0" customWidth="1"/>
    <col min="60" max="60" width="5.8515625" style="0" customWidth="1"/>
    <col min="66" max="66" width="6.140625" style="0" customWidth="1"/>
    <col min="86" max="86" width="4.57421875" style="0" customWidth="1"/>
    <col min="96" max="129" width="0" style="0" hidden="1" customWidth="1"/>
    <col min="134" max="134" width="2.140625" style="0" customWidth="1"/>
    <col min="148" max="152" width="0" style="0" hidden="1" customWidth="1"/>
    <col min="155" max="155" width="9.421875" style="0" customWidth="1"/>
    <col min="156" max="156" width="0" style="0" hidden="1" customWidth="1"/>
    <col min="158" max="158" width="9.421875" style="0" customWidth="1"/>
    <col min="159" max="159" width="0" style="0" hidden="1" customWidth="1"/>
    <col min="161" max="161" width="9.421875" style="0" customWidth="1"/>
  </cols>
  <sheetData>
    <row r="1" spans="1:22" ht="12.75">
      <c r="A1" s="19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ht="12.75">
      <c r="A2" s="20" t="s">
        <v>34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ht="12.75">
      <c r="A3" s="19" t="s">
        <v>24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5" spans="1:32" ht="12.75">
      <c r="A5" s="3"/>
      <c r="B5" s="11" t="s">
        <v>11</v>
      </c>
      <c r="C5" s="5"/>
      <c r="D5" s="11" t="s">
        <v>13</v>
      </c>
      <c r="E5" s="5"/>
      <c r="F5" s="11"/>
      <c r="G5" s="5"/>
      <c r="H5" s="11"/>
      <c r="I5" s="5"/>
      <c r="J5" s="11"/>
      <c r="K5" s="5"/>
      <c r="L5" s="11" t="s">
        <v>13</v>
      </c>
      <c r="M5" s="5"/>
      <c r="N5" s="11"/>
      <c r="O5" s="5"/>
      <c r="P5" s="11"/>
      <c r="Q5" s="11"/>
      <c r="R5" s="11"/>
      <c r="S5" s="5"/>
      <c r="T5" s="11" t="s">
        <v>21</v>
      </c>
      <c r="U5" s="5"/>
      <c r="V5" s="11" t="s">
        <v>17</v>
      </c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2.75">
      <c r="A6" s="3" t="s">
        <v>0</v>
      </c>
      <c r="B6" s="11" t="s">
        <v>12</v>
      </c>
      <c r="C6" s="5"/>
      <c r="D6" s="11" t="s">
        <v>12</v>
      </c>
      <c r="E6" s="5"/>
      <c r="F6" s="11" t="s">
        <v>15</v>
      </c>
      <c r="G6" s="5"/>
      <c r="H6" s="11" t="s">
        <v>18</v>
      </c>
      <c r="I6" s="6"/>
      <c r="J6" s="11" t="s">
        <v>19</v>
      </c>
      <c r="K6" s="5"/>
      <c r="L6" s="11" t="s">
        <v>25</v>
      </c>
      <c r="M6" s="5"/>
      <c r="N6" s="11" t="s">
        <v>26</v>
      </c>
      <c r="O6" s="5"/>
      <c r="P6" s="11" t="s">
        <v>28</v>
      </c>
      <c r="Q6" s="11"/>
      <c r="R6" s="11" t="s">
        <v>33</v>
      </c>
      <c r="S6" s="5"/>
      <c r="T6" s="11" t="s">
        <v>20</v>
      </c>
      <c r="U6" s="5"/>
      <c r="V6" s="11" t="s">
        <v>22</v>
      </c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2:22" ht="7.5" customHeight="1">
      <c r="B7" s="12"/>
      <c r="D7" s="12"/>
      <c r="F7" s="12"/>
      <c r="H7" s="12"/>
      <c r="J7" s="12"/>
      <c r="L7" s="12"/>
      <c r="N7" s="12"/>
      <c r="P7" s="12"/>
      <c r="Q7" s="12"/>
      <c r="R7" s="12"/>
      <c r="T7" s="12"/>
      <c r="V7" s="12"/>
    </row>
    <row r="8" spans="1:22" ht="12.75">
      <c r="A8" s="17" t="s">
        <v>32</v>
      </c>
      <c r="B8" s="12"/>
      <c r="D8" s="12"/>
      <c r="F8" s="12"/>
      <c r="H8" s="12"/>
      <c r="J8" s="12"/>
      <c r="L8" s="12"/>
      <c r="N8" s="12"/>
      <c r="P8" s="12"/>
      <c r="Q8" s="12"/>
      <c r="R8" s="12"/>
      <c r="T8" s="12"/>
      <c r="V8" s="1"/>
    </row>
    <row r="9" spans="1:22" ht="12.75">
      <c r="A9" t="s">
        <v>1</v>
      </c>
      <c r="B9" s="1">
        <v>21</v>
      </c>
      <c r="C9" s="8"/>
      <c r="D9" s="1">
        <v>176</v>
      </c>
      <c r="E9" s="8"/>
      <c r="F9" s="1">
        <v>383</v>
      </c>
      <c r="G9" s="8"/>
      <c r="H9" s="1">
        <v>454</v>
      </c>
      <c r="I9" s="8"/>
      <c r="J9" s="1">
        <v>510</v>
      </c>
      <c r="K9" s="8"/>
      <c r="L9" s="1">
        <v>1</v>
      </c>
      <c r="M9" s="7"/>
      <c r="N9" s="1">
        <v>97</v>
      </c>
      <c r="O9" s="8"/>
      <c r="P9" s="1">
        <v>31</v>
      </c>
      <c r="Q9" s="1"/>
      <c r="R9" s="1">
        <v>0</v>
      </c>
      <c r="S9" s="8"/>
      <c r="T9" s="1">
        <v>47</v>
      </c>
      <c r="U9" s="8"/>
      <c r="V9" s="1">
        <f>SUM(B9:T9)</f>
        <v>1720</v>
      </c>
    </row>
    <row r="10" spans="1:22" ht="12.75">
      <c r="A10" t="s">
        <v>2</v>
      </c>
      <c r="B10" s="1">
        <v>31</v>
      </c>
      <c r="C10" s="8"/>
      <c r="D10" s="1">
        <v>235</v>
      </c>
      <c r="E10" s="8"/>
      <c r="F10" s="1">
        <v>501</v>
      </c>
      <c r="G10" s="8"/>
      <c r="H10" s="1">
        <v>587</v>
      </c>
      <c r="I10" s="8"/>
      <c r="J10" s="1">
        <v>717</v>
      </c>
      <c r="K10" s="8"/>
      <c r="L10" s="1">
        <v>0</v>
      </c>
      <c r="M10" s="7"/>
      <c r="N10" s="1">
        <v>227</v>
      </c>
      <c r="O10" s="8"/>
      <c r="P10" s="1">
        <v>58</v>
      </c>
      <c r="Q10" s="1"/>
      <c r="R10" s="1">
        <v>5</v>
      </c>
      <c r="S10" s="8"/>
      <c r="T10" s="1">
        <v>168</v>
      </c>
      <c r="U10" s="8"/>
      <c r="V10" s="1">
        <f>SUM(B10:T10)</f>
        <v>2529</v>
      </c>
    </row>
    <row r="11" spans="1:256" ht="12.75">
      <c r="A11" s="3" t="s">
        <v>3</v>
      </c>
      <c r="B11" s="13">
        <f>SUM(B9:B10)</f>
        <v>52</v>
      </c>
      <c r="C11" s="10"/>
      <c r="D11" s="13">
        <f>SUM(D9:D10)</f>
        <v>411</v>
      </c>
      <c r="E11" s="10"/>
      <c r="F11" s="13">
        <f>SUM(F9:F10)</f>
        <v>884</v>
      </c>
      <c r="G11" s="10"/>
      <c r="H11" s="13">
        <f>SUM(H9:H10)</f>
        <v>1041</v>
      </c>
      <c r="I11" s="10"/>
      <c r="J11" s="13">
        <f>SUM(J9:J10)</f>
        <v>1227</v>
      </c>
      <c r="K11" s="10"/>
      <c r="L11" s="13">
        <f>SUM(L9:L10)</f>
        <v>1</v>
      </c>
      <c r="M11" s="9"/>
      <c r="N11" s="13">
        <f>SUM(N9:N10)</f>
        <v>324</v>
      </c>
      <c r="O11" s="10"/>
      <c r="P11" s="13">
        <f>SUM(P9:P10)</f>
        <v>89</v>
      </c>
      <c r="Q11" s="13"/>
      <c r="R11" s="13">
        <f>SUM(R9:R10)</f>
        <v>5</v>
      </c>
      <c r="S11" s="10"/>
      <c r="T11" s="13">
        <f>SUM(T9:T10)</f>
        <v>215</v>
      </c>
      <c r="U11" s="10"/>
      <c r="V11" s="13">
        <f>B11+D11+F11+H11+J11+L11+N11+P11+T11</f>
        <v>4244</v>
      </c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2:22" ht="9" customHeight="1">
      <c r="B12" s="14"/>
      <c r="C12" s="8"/>
      <c r="D12" s="14"/>
      <c r="E12" s="8"/>
      <c r="F12" s="14"/>
      <c r="G12" s="8"/>
      <c r="H12" s="14"/>
      <c r="I12" s="8"/>
      <c r="J12" s="14"/>
      <c r="K12" s="8"/>
      <c r="L12" s="14"/>
      <c r="M12" s="7"/>
      <c r="N12" s="14"/>
      <c r="O12" s="8"/>
      <c r="P12" s="14"/>
      <c r="Q12" s="14"/>
      <c r="R12" s="14"/>
      <c r="S12" s="8"/>
      <c r="T12" s="14"/>
      <c r="U12" s="8"/>
      <c r="V12" s="14"/>
    </row>
    <row r="13" spans="1:22" ht="12.75">
      <c r="A13" s="2" t="s">
        <v>4</v>
      </c>
      <c r="B13" s="14"/>
      <c r="C13" s="8"/>
      <c r="D13" s="14"/>
      <c r="E13" s="8"/>
      <c r="F13" s="14"/>
      <c r="G13" s="8"/>
      <c r="H13" s="14"/>
      <c r="I13" s="8"/>
      <c r="J13" s="14"/>
      <c r="K13" s="8"/>
      <c r="L13" s="14"/>
      <c r="M13" s="7"/>
      <c r="N13" s="14"/>
      <c r="O13" s="8"/>
      <c r="P13" s="14"/>
      <c r="Q13" s="14"/>
      <c r="R13" s="14"/>
      <c r="S13" s="8"/>
      <c r="T13" s="14"/>
      <c r="U13" s="8"/>
      <c r="V13" s="14"/>
    </row>
    <row r="14" spans="1:22" ht="12.75">
      <c r="A14" t="s">
        <v>1</v>
      </c>
      <c r="B14" s="14">
        <v>0</v>
      </c>
      <c r="C14" s="8"/>
      <c r="D14" s="14">
        <v>3</v>
      </c>
      <c r="E14" s="8"/>
      <c r="F14" s="14">
        <v>4</v>
      </c>
      <c r="G14" s="8"/>
      <c r="H14" s="14">
        <v>13</v>
      </c>
      <c r="I14" s="8"/>
      <c r="J14" s="14">
        <v>13</v>
      </c>
      <c r="K14" s="8"/>
      <c r="L14" s="14">
        <v>0</v>
      </c>
      <c r="M14" s="7"/>
      <c r="N14" s="14">
        <v>1</v>
      </c>
      <c r="O14" s="8"/>
      <c r="P14" s="14">
        <v>0</v>
      </c>
      <c r="Q14" s="14"/>
      <c r="R14" s="14">
        <v>0</v>
      </c>
      <c r="S14" s="8"/>
      <c r="T14" s="14">
        <v>0</v>
      </c>
      <c r="U14" s="8"/>
      <c r="V14" s="1">
        <f>SUM(B14:T14)</f>
        <v>34</v>
      </c>
    </row>
    <row r="15" spans="1:22" ht="12.75">
      <c r="A15" t="s">
        <v>2</v>
      </c>
      <c r="B15" s="18">
        <v>1</v>
      </c>
      <c r="C15" s="8"/>
      <c r="D15" s="14">
        <v>4</v>
      </c>
      <c r="E15" s="8"/>
      <c r="F15" s="14">
        <v>8</v>
      </c>
      <c r="G15" s="8"/>
      <c r="H15" s="14">
        <v>9</v>
      </c>
      <c r="I15" s="8"/>
      <c r="J15" s="14">
        <v>14</v>
      </c>
      <c r="K15" s="8"/>
      <c r="L15" s="14">
        <v>0</v>
      </c>
      <c r="M15" s="7"/>
      <c r="N15" s="14">
        <v>1</v>
      </c>
      <c r="O15" s="8"/>
      <c r="P15" s="14">
        <v>0</v>
      </c>
      <c r="Q15" s="14"/>
      <c r="R15" s="14">
        <v>0</v>
      </c>
      <c r="S15" s="8"/>
      <c r="T15" s="14">
        <v>1</v>
      </c>
      <c r="U15" s="8"/>
      <c r="V15" s="1">
        <f>SUM(B15:T15)</f>
        <v>38</v>
      </c>
    </row>
    <row r="16" spans="1:256" ht="12.75">
      <c r="A16" s="3" t="s">
        <v>3</v>
      </c>
      <c r="B16" s="15">
        <f>SUM(B14:B15)</f>
        <v>1</v>
      </c>
      <c r="C16" s="10"/>
      <c r="D16" s="15">
        <f>SUM(D14:D15)</f>
        <v>7</v>
      </c>
      <c r="E16" s="10"/>
      <c r="F16" s="15">
        <f>SUM(F14:F15)</f>
        <v>12</v>
      </c>
      <c r="G16" s="10"/>
      <c r="H16" s="15">
        <f>SUM(H14:H15)</f>
        <v>22</v>
      </c>
      <c r="I16" s="10"/>
      <c r="J16" s="15">
        <f>SUM(J14:J15)</f>
        <v>27</v>
      </c>
      <c r="K16" s="10"/>
      <c r="L16" s="15">
        <f>SUM(L14:L15)</f>
        <v>0</v>
      </c>
      <c r="M16" s="9"/>
      <c r="N16" s="15">
        <f>SUM(N14:N15)</f>
        <v>2</v>
      </c>
      <c r="O16" s="10"/>
      <c r="P16" s="15">
        <f>SUM(P14:P15)</f>
        <v>0</v>
      </c>
      <c r="Q16" s="15"/>
      <c r="R16" s="15">
        <f>SUM(R14:R15)</f>
        <v>0</v>
      </c>
      <c r="S16" s="10"/>
      <c r="T16" s="15">
        <f>SUM(T14:T15)</f>
        <v>1</v>
      </c>
      <c r="U16" s="10"/>
      <c r="V16" s="15">
        <f>B16+D16+F16+H16+J16+L16+N16+P16+T16</f>
        <v>72</v>
      </c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2:22" ht="8.25" customHeight="1">
      <c r="B17" s="1"/>
      <c r="C17" s="8"/>
      <c r="D17" s="1"/>
      <c r="E17" s="8"/>
      <c r="F17" s="1"/>
      <c r="G17" s="8"/>
      <c r="H17" s="1"/>
      <c r="I17" s="8"/>
      <c r="J17" s="1"/>
      <c r="K17" s="8"/>
      <c r="L17" s="1"/>
      <c r="M17" s="7"/>
      <c r="N17" s="1"/>
      <c r="O17" s="8"/>
      <c r="P17" s="1"/>
      <c r="Q17" s="1"/>
      <c r="R17" s="1"/>
      <c r="S17" s="8"/>
      <c r="T17" s="1"/>
      <c r="U17" s="8"/>
      <c r="V17" s="1"/>
    </row>
    <row r="18" spans="1:22" ht="12.75">
      <c r="A18" s="2" t="s">
        <v>5</v>
      </c>
      <c r="B18" s="1"/>
      <c r="C18" s="8"/>
      <c r="D18" s="1"/>
      <c r="E18" s="8"/>
      <c r="F18" s="1"/>
      <c r="G18" s="8"/>
      <c r="H18" s="1"/>
      <c r="I18" s="8"/>
      <c r="J18" s="1"/>
      <c r="K18" s="8"/>
      <c r="L18" s="1"/>
      <c r="M18" s="7"/>
      <c r="N18" s="1"/>
      <c r="O18" s="8"/>
      <c r="P18" s="1"/>
      <c r="Q18" s="1"/>
      <c r="R18" s="1"/>
      <c r="S18" s="8"/>
      <c r="T18" s="1"/>
      <c r="U18" s="8"/>
      <c r="V18" s="1"/>
    </row>
    <row r="19" spans="1:22" ht="12.75">
      <c r="A19" t="s">
        <v>1</v>
      </c>
      <c r="B19" s="1">
        <v>8</v>
      </c>
      <c r="C19" s="8"/>
      <c r="D19" s="1">
        <v>121</v>
      </c>
      <c r="E19" s="8"/>
      <c r="F19" s="1">
        <v>158</v>
      </c>
      <c r="G19" s="8"/>
      <c r="H19" s="1">
        <v>193</v>
      </c>
      <c r="I19" s="8"/>
      <c r="J19" s="1">
        <v>211</v>
      </c>
      <c r="K19" s="8"/>
      <c r="L19" s="1">
        <v>0</v>
      </c>
      <c r="M19" s="7"/>
      <c r="N19" s="1">
        <v>35</v>
      </c>
      <c r="O19" s="8"/>
      <c r="P19" s="1">
        <v>9</v>
      </c>
      <c r="Q19" s="1"/>
      <c r="R19" s="1">
        <v>0</v>
      </c>
      <c r="S19" s="8"/>
      <c r="T19" s="1">
        <v>17</v>
      </c>
      <c r="U19" s="8"/>
      <c r="V19" s="1">
        <f>SUM(B19:T19)</f>
        <v>752</v>
      </c>
    </row>
    <row r="20" spans="1:22" ht="12.75">
      <c r="A20" t="s">
        <v>2</v>
      </c>
      <c r="B20" s="1">
        <v>5</v>
      </c>
      <c r="C20" s="8"/>
      <c r="D20" s="1">
        <v>77</v>
      </c>
      <c r="E20" s="8"/>
      <c r="F20" s="1">
        <v>105</v>
      </c>
      <c r="G20" s="8"/>
      <c r="H20" s="1">
        <v>160</v>
      </c>
      <c r="I20" s="8"/>
      <c r="J20" s="1">
        <v>210</v>
      </c>
      <c r="K20" s="8"/>
      <c r="L20" s="1">
        <v>0</v>
      </c>
      <c r="M20" s="7"/>
      <c r="N20" s="1">
        <v>39</v>
      </c>
      <c r="O20" s="8"/>
      <c r="P20" s="1">
        <v>5</v>
      </c>
      <c r="Q20" s="1"/>
      <c r="R20" s="1">
        <v>0</v>
      </c>
      <c r="S20" s="8"/>
      <c r="T20" s="1">
        <v>26</v>
      </c>
      <c r="U20" s="8"/>
      <c r="V20" s="1">
        <f>SUM(B20:T20)</f>
        <v>627</v>
      </c>
    </row>
    <row r="21" spans="1:256" ht="12.75">
      <c r="A21" s="3" t="s">
        <v>3</v>
      </c>
      <c r="B21" s="13">
        <f>SUM(B19:B20)</f>
        <v>13</v>
      </c>
      <c r="C21" s="10"/>
      <c r="D21" s="13">
        <f>SUM(D19:D20)</f>
        <v>198</v>
      </c>
      <c r="E21" s="10"/>
      <c r="F21" s="13">
        <f>SUM(F19:F20)</f>
        <v>263</v>
      </c>
      <c r="G21" s="10"/>
      <c r="H21" s="13">
        <f>SUM(H19:H20)</f>
        <v>353</v>
      </c>
      <c r="I21" s="10"/>
      <c r="J21" s="13">
        <f>SUM(J19:J20)</f>
        <v>421</v>
      </c>
      <c r="K21" s="10"/>
      <c r="L21" s="13">
        <f>SUM(L19:L20)</f>
        <v>0</v>
      </c>
      <c r="M21" s="9"/>
      <c r="N21" s="13">
        <f>SUM(N19:N20)</f>
        <v>74</v>
      </c>
      <c r="O21" s="10"/>
      <c r="P21" s="13">
        <f>SUM(P19:P20)</f>
        <v>14</v>
      </c>
      <c r="Q21" s="13"/>
      <c r="R21" s="13">
        <f>SUM(R19:R20)</f>
        <v>0</v>
      </c>
      <c r="S21" s="10"/>
      <c r="T21" s="13">
        <f>SUM(T19:T20)</f>
        <v>43</v>
      </c>
      <c r="U21" s="10"/>
      <c r="V21" s="13">
        <f>B21+D21+F21+H21+J21+L21+N21+P21+T21</f>
        <v>1379</v>
      </c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2:22" ht="8.25" customHeight="1">
      <c r="B22" s="14"/>
      <c r="C22" s="8"/>
      <c r="D22" s="14"/>
      <c r="E22" s="8"/>
      <c r="F22" s="14"/>
      <c r="G22" s="8"/>
      <c r="H22" s="14"/>
      <c r="I22" s="8"/>
      <c r="J22" s="14"/>
      <c r="K22" s="8"/>
      <c r="L22" s="14"/>
      <c r="M22" s="7"/>
      <c r="N22" s="14"/>
      <c r="O22" s="8"/>
      <c r="P22" s="14"/>
      <c r="Q22" s="14"/>
      <c r="R22" s="14"/>
      <c r="S22" s="8"/>
      <c r="T22" s="14"/>
      <c r="U22" s="8"/>
      <c r="V22" s="14"/>
    </row>
    <row r="23" spans="1:22" ht="12.75">
      <c r="A23" s="2" t="s">
        <v>6</v>
      </c>
      <c r="B23" s="14"/>
      <c r="C23" s="8"/>
      <c r="D23" s="14"/>
      <c r="E23" s="8"/>
      <c r="F23" s="14"/>
      <c r="G23" s="8"/>
      <c r="H23" s="14"/>
      <c r="I23" s="8"/>
      <c r="J23" s="14"/>
      <c r="K23" s="8"/>
      <c r="L23" s="14"/>
      <c r="M23" s="7"/>
      <c r="N23" s="14"/>
      <c r="O23" s="8"/>
      <c r="P23" s="14"/>
      <c r="Q23" s="14"/>
      <c r="R23" s="14"/>
      <c r="S23" s="8"/>
      <c r="T23" s="14"/>
      <c r="U23" s="8"/>
      <c r="V23" s="14"/>
    </row>
    <row r="24" spans="1:22" ht="12.75">
      <c r="A24" t="s">
        <v>1</v>
      </c>
      <c r="B24" s="14">
        <v>10</v>
      </c>
      <c r="C24" s="8"/>
      <c r="D24" s="14">
        <v>138</v>
      </c>
      <c r="E24" s="8"/>
      <c r="F24" s="14">
        <v>211</v>
      </c>
      <c r="G24" s="8"/>
      <c r="H24" s="14">
        <v>277</v>
      </c>
      <c r="I24" s="8"/>
      <c r="J24" s="14">
        <v>306</v>
      </c>
      <c r="K24" s="8"/>
      <c r="L24" s="14">
        <v>0</v>
      </c>
      <c r="M24" s="7"/>
      <c r="N24" s="14">
        <v>51</v>
      </c>
      <c r="O24" s="8"/>
      <c r="P24" s="14">
        <v>7</v>
      </c>
      <c r="Q24" s="14"/>
      <c r="R24" s="14">
        <v>0</v>
      </c>
      <c r="S24" s="8"/>
      <c r="T24" s="14">
        <v>16</v>
      </c>
      <c r="U24" s="8"/>
      <c r="V24" s="1">
        <f>SUM(B24:T24)</f>
        <v>1016</v>
      </c>
    </row>
    <row r="25" spans="1:22" ht="12.75">
      <c r="A25" t="s">
        <v>2</v>
      </c>
      <c r="B25" s="14">
        <v>9</v>
      </c>
      <c r="C25" s="8"/>
      <c r="D25" s="14">
        <v>118</v>
      </c>
      <c r="E25" s="8"/>
      <c r="F25" s="14">
        <v>219</v>
      </c>
      <c r="G25" s="8"/>
      <c r="H25" s="14">
        <v>302</v>
      </c>
      <c r="I25" s="8"/>
      <c r="J25" s="14">
        <v>336</v>
      </c>
      <c r="K25" s="8"/>
      <c r="L25" s="14">
        <v>1</v>
      </c>
      <c r="M25" s="7"/>
      <c r="N25" s="14">
        <v>80</v>
      </c>
      <c r="O25" s="8"/>
      <c r="P25" s="14">
        <v>15</v>
      </c>
      <c r="Q25" s="14"/>
      <c r="R25" s="14">
        <v>0</v>
      </c>
      <c r="S25" s="8"/>
      <c r="T25" s="14">
        <v>33</v>
      </c>
      <c r="U25" s="8"/>
      <c r="V25" s="1">
        <f>SUM(B25:T25)</f>
        <v>1113</v>
      </c>
    </row>
    <row r="26" spans="1:256" ht="12.75">
      <c r="A26" s="3" t="s">
        <v>3</v>
      </c>
      <c r="B26" s="15">
        <f>SUM(B24:B25)</f>
        <v>19</v>
      </c>
      <c r="C26" s="10"/>
      <c r="D26" s="15">
        <f>SUM(D24:D25)</f>
        <v>256</v>
      </c>
      <c r="E26" s="10"/>
      <c r="F26" s="15">
        <f>SUM(F24:F25)</f>
        <v>430</v>
      </c>
      <c r="G26" s="10"/>
      <c r="H26" s="15">
        <f>SUM(H24:H25)</f>
        <v>579</v>
      </c>
      <c r="I26" s="10"/>
      <c r="J26" s="15">
        <f>SUM(J24:J25)</f>
        <v>642</v>
      </c>
      <c r="K26" s="10"/>
      <c r="L26" s="15">
        <f>SUM(L24:L25)</f>
        <v>1</v>
      </c>
      <c r="M26" s="9"/>
      <c r="N26" s="15">
        <f>SUM(N24:N25)</f>
        <v>131</v>
      </c>
      <c r="O26" s="10"/>
      <c r="P26" s="15">
        <f>SUM(P24:P25)</f>
        <v>22</v>
      </c>
      <c r="Q26" s="15"/>
      <c r="R26" s="15">
        <f>SUM(R24:R25)</f>
        <v>0</v>
      </c>
      <c r="S26" s="10"/>
      <c r="T26" s="15">
        <f>SUM(T24:T25)</f>
        <v>49</v>
      </c>
      <c r="U26" s="10"/>
      <c r="V26" s="15">
        <f>B26+D26+F26+H26+J26+L26+N26+P26+T26</f>
        <v>2129</v>
      </c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2:22" ht="7.5" customHeight="1">
      <c r="B27" s="1"/>
      <c r="C27" s="8"/>
      <c r="D27" s="1"/>
      <c r="E27" s="8"/>
      <c r="F27" s="1"/>
      <c r="G27" s="8"/>
      <c r="H27" s="1"/>
      <c r="I27" s="8"/>
      <c r="J27" s="1"/>
      <c r="K27" s="8"/>
      <c r="L27" s="1"/>
      <c r="M27" s="7"/>
      <c r="N27" s="1"/>
      <c r="O27" s="8"/>
      <c r="P27" s="1"/>
      <c r="Q27" s="1"/>
      <c r="R27" s="1"/>
      <c r="S27" s="8"/>
      <c r="T27" s="1"/>
      <c r="U27" s="8"/>
      <c r="V27" s="1"/>
    </row>
    <row r="28" spans="1:22" ht="12.75">
      <c r="A28" s="2" t="s">
        <v>7</v>
      </c>
      <c r="B28" s="1"/>
      <c r="C28" s="8"/>
      <c r="D28" s="1"/>
      <c r="E28" s="8"/>
      <c r="F28" s="1"/>
      <c r="G28" s="8"/>
      <c r="H28" s="1"/>
      <c r="I28" s="8"/>
      <c r="J28" s="1"/>
      <c r="K28" s="8"/>
      <c r="L28" s="1"/>
      <c r="M28" s="7"/>
      <c r="N28" s="1"/>
      <c r="O28" s="8"/>
      <c r="P28" s="1"/>
      <c r="Q28" s="1"/>
      <c r="R28" s="1"/>
      <c r="S28" s="8"/>
      <c r="T28" s="1"/>
      <c r="U28" s="8"/>
      <c r="V28" s="1"/>
    </row>
    <row r="29" spans="1:22" ht="12.75">
      <c r="A29" t="s">
        <v>1</v>
      </c>
      <c r="B29" s="1">
        <v>7</v>
      </c>
      <c r="C29" s="8"/>
      <c r="D29" s="1">
        <v>62</v>
      </c>
      <c r="E29" s="8"/>
      <c r="F29" s="1">
        <v>74</v>
      </c>
      <c r="G29" s="8"/>
      <c r="H29" s="1">
        <v>88</v>
      </c>
      <c r="I29" s="8"/>
      <c r="J29" s="1">
        <v>82</v>
      </c>
      <c r="K29" s="8"/>
      <c r="L29" s="1">
        <v>11</v>
      </c>
      <c r="M29" s="7"/>
      <c r="N29" s="1">
        <v>567</v>
      </c>
      <c r="O29" s="8"/>
      <c r="P29" s="1">
        <v>198</v>
      </c>
      <c r="Q29" s="1"/>
      <c r="R29" s="1">
        <v>0</v>
      </c>
      <c r="S29" s="8"/>
      <c r="T29" s="1">
        <v>11</v>
      </c>
      <c r="U29" s="8"/>
      <c r="V29" s="1">
        <f>SUM(B29:T29)</f>
        <v>1100</v>
      </c>
    </row>
    <row r="30" spans="1:22" ht="12.75">
      <c r="A30" t="s">
        <v>2</v>
      </c>
      <c r="B30" s="1">
        <v>2</v>
      </c>
      <c r="C30" s="8"/>
      <c r="D30" s="1">
        <v>19</v>
      </c>
      <c r="E30" s="8"/>
      <c r="F30" s="1">
        <v>45</v>
      </c>
      <c r="G30" s="8"/>
      <c r="H30" s="1">
        <v>56</v>
      </c>
      <c r="I30" s="8"/>
      <c r="J30" s="1">
        <v>66</v>
      </c>
      <c r="K30" s="8"/>
      <c r="L30" s="1">
        <v>13</v>
      </c>
      <c r="M30" s="7"/>
      <c r="N30" s="1">
        <v>289</v>
      </c>
      <c r="O30" s="8"/>
      <c r="P30" s="1">
        <v>110</v>
      </c>
      <c r="Q30" s="1"/>
      <c r="R30" s="1">
        <v>0</v>
      </c>
      <c r="S30" s="8"/>
      <c r="T30" s="1">
        <v>24</v>
      </c>
      <c r="U30" s="8"/>
      <c r="V30" s="1">
        <f>SUM(B30:T30)</f>
        <v>624</v>
      </c>
    </row>
    <row r="31" spans="1:256" ht="12.75">
      <c r="A31" s="3" t="s">
        <v>3</v>
      </c>
      <c r="B31" s="13">
        <f>SUM(B29:B30)</f>
        <v>9</v>
      </c>
      <c r="C31" s="10"/>
      <c r="D31" s="13">
        <f>SUM(D29:D30)</f>
        <v>81</v>
      </c>
      <c r="E31" s="10"/>
      <c r="F31" s="13">
        <f>SUM(F29:F30)</f>
        <v>119</v>
      </c>
      <c r="G31" s="10"/>
      <c r="H31" s="13">
        <f>SUM(H29:H30)</f>
        <v>144</v>
      </c>
      <c r="I31" s="10"/>
      <c r="J31" s="13">
        <f>SUM(J29:J30)</f>
        <v>148</v>
      </c>
      <c r="K31" s="10"/>
      <c r="L31" s="13">
        <f>SUM(L29:L30)</f>
        <v>24</v>
      </c>
      <c r="M31" s="9"/>
      <c r="N31" s="13">
        <f>SUM(N29:N30)</f>
        <v>856</v>
      </c>
      <c r="O31" s="10"/>
      <c r="P31" s="13">
        <f>SUM(P29:P30)</f>
        <v>308</v>
      </c>
      <c r="Q31" s="13"/>
      <c r="R31" s="13">
        <f>SUM(R29:R30)</f>
        <v>0</v>
      </c>
      <c r="S31" s="10"/>
      <c r="T31" s="13">
        <f>SUM(T29:T30)</f>
        <v>35</v>
      </c>
      <c r="U31" s="10"/>
      <c r="V31" s="13">
        <f>B31+D31+F31+H31+J31+L31+N31+P31+T31</f>
        <v>1724</v>
      </c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2:22" ht="7.5" customHeight="1">
      <c r="B32" s="14"/>
      <c r="C32" s="8"/>
      <c r="D32" s="14"/>
      <c r="E32" s="8"/>
      <c r="F32" s="14"/>
      <c r="G32" s="8"/>
      <c r="H32" s="14"/>
      <c r="I32" s="8"/>
      <c r="J32" s="14"/>
      <c r="K32" s="8"/>
      <c r="L32" s="14"/>
      <c r="M32" s="7"/>
      <c r="N32" s="14"/>
      <c r="O32" s="8"/>
      <c r="P32" s="14"/>
      <c r="Q32" s="14"/>
      <c r="R32" s="14"/>
      <c r="S32" s="8"/>
      <c r="T32" s="14"/>
      <c r="U32" s="8"/>
      <c r="V32" s="14"/>
    </row>
    <row r="33" spans="1:22" ht="12.75">
      <c r="A33" s="2" t="s">
        <v>8</v>
      </c>
      <c r="B33" s="14"/>
      <c r="C33" s="8"/>
      <c r="D33" s="14"/>
      <c r="E33" s="8"/>
      <c r="F33" s="14"/>
      <c r="G33" s="8"/>
      <c r="H33" s="14"/>
      <c r="I33" s="8"/>
      <c r="J33" s="14"/>
      <c r="K33" s="8"/>
      <c r="L33" s="14"/>
      <c r="M33" s="7"/>
      <c r="N33" s="14"/>
      <c r="O33" s="8"/>
      <c r="P33" s="14"/>
      <c r="Q33" s="14"/>
      <c r="R33" s="14"/>
      <c r="S33" s="8"/>
      <c r="T33" s="14"/>
      <c r="U33" s="8"/>
      <c r="V33" s="14"/>
    </row>
    <row r="34" spans="1:22" ht="12.75">
      <c r="A34" t="s">
        <v>1</v>
      </c>
      <c r="B34" s="14">
        <v>55</v>
      </c>
      <c r="C34" s="8"/>
      <c r="D34" s="14">
        <v>1172</v>
      </c>
      <c r="E34" s="8"/>
      <c r="F34" s="14">
        <v>1483</v>
      </c>
      <c r="G34" s="8"/>
      <c r="H34" s="14">
        <v>1856</v>
      </c>
      <c r="I34" s="8"/>
      <c r="J34" s="14">
        <v>2400</v>
      </c>
      <c r="K34" s="8"/>
      <c r="L34" s="14">
        <v>6</v>
      </c>
      <c r="M34" s="7"/>
      <c r="N34" s="14">
        <v>619</v>
      </c>
      <c r="O34" s="8"/>
      <c r="P34" s="14">
        <v>177</v>
      </c>
      <c r="Q34" s="14"/>
      <c r="R34" s="14">
        <v>0</v>
      </c>
      <c r="S34" s="8"/>
      <c r="T34" s="14">
        <v>169</v>
      </c>
      <c r="U34" s="8"/>
      <c r="V34" s="1">
        <f>SUM(B34:T34)</f>
        <v>7937</v>
      </c>
    </row>
    <row r="35" spans="1:22" ht="12.75">
      <c r="A35" t="s">
        <v>2</v>
      </c>
      <c r="B35" s="14">
        <v>30</v>
      </c>
      <c r="C35" s="8"/>
      <c r="D35" s="14">
        <v>923</v>
      </c>
      <c r="E35" s="8"/>
      <c r="F35" s="14">
        <v>1254</v>
      </c>
      <c r="G35" s="8"/>
      <c r="H35" s="14">
        <v>1578</v>
      </c>
      <c r="I35" s="8"/>
      <c r="J35" s="14">
        <v>1943</v>
      </c>
      <c r="K35" s="8"/>
      <c r="L35" s="14">
        <v>2</v>
      </c>
      <c r="M35" s="7"/>
      <c r="N35" s="14">
        <v>910</v>
      </c>
      <c r="O35" s="8"/>
      <c r="P35" s="14">
        <v>182</v>
      </c>
      <c r="Q35" s="14"/>
      <c r="R35" s="14">
        <v>9</v>
      </c>
      <c r="S35" s="8"/>
      <c r="T35" s="14">
        <v>423</v>
      </c>
      <c r="U35" s="8"/>
      <c r="V35" s="1">
        <f>SUM(B35:T35)</f>
        <v>7254</v>
      </c>
    </row>
    <row r="36" spans="1:256" ht="12.75">
      <c r="A36" s="3" t="s">
        <v>3</v>
      </c>
      <c r="B36" s="15">
        <f>SUM(B34:B35)</f>
        <v>85</v>
      </c>
      <c r="C36" s="10"/>
      <c r="D36" s="15">
        <f>SUM(D34:D35)</f>
        <v>2095</v>
      </c>
      <c r="E36" s="10"/>
      <c r="F36" s="15">
        <f>SUM(F34:F35)</f>
        <v>2737</v>
      </c>
      <c r="G36" s="10"/>
      <c r="H36" s="15">
        <f>SUM(H34:H35)</f>
        <v>3434</v>
      </c>
      <c r="I36" s="10"/>
      <c r="J36" s="15">
        <f>SUM(J34:J35)</f>
        <v>4343</v>
      </c>
      <c r="K36" s="10"/>
      <c r="L36" s="15">
        <f>SUM(L34:L35)</f>
        <v>8</v>
      </c>
      <c r="M36" s="9"/>
      <c r="N36" s="15">
        <f>SUM(N34:N35)</f>
        <v>1529</v>
      </c>
      <c r="O36" s="10"/>
      <c r="P36" s="15">
        <f>SUM(P34:P35)</f>
        <v>359</v>
      </c>
      <c r="Q36" s="15"/>
      <c r="R36" s="15">
        <f>SUM(R34:R35)</f>
        <v>9</v>
      </c>
      <c r="S36" s="10"/>
      <c r="T36" s="15">
        <f>SUM(T34:T35)</f>
        <v>592</v>
      </c>
      <c r="U36" s="10"/>
      <c r="V36" s="15">
        <f>B36+D36+F36+H36+J36+L36+N36+P36+T36</f>
        <v>15182</v>
      </c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2:22" ht="7.5" customHeight="1">
      <c r="B37" s="14"/>
      <c r="C37" s="8"/>
      <c r="D37" s="14"/>
      <c r="E37" s="8"/>
      <c r="F37" s="14"/>
      <c r="G37" s="8"/>
      <c r="H37" s="14"/>
      <c r="I37" s="8"/>
      <c r="J37" s="14"/>
      <c r="K37" s="8"/>
      <c r="L37" s="14"/>
      <c r="M37" s="7"/>
      <c r="N37" s="14"/>
      <c r="O37" s="8"/>
      <c r="P37" s="14"/>
      <c r="Q37" s="14"/>
      <c r="R37" s="14"/>
      <c r="S37" s="8"/>
      <c r="T37" s="14"/>
      <c r="U37" s="8"/>
      <c r="V37" s="14"/>
    </row>
    <row r="38" spans="1:22" ht="12.75">
      <c r="A38" s="17" t="s">
        <v>29</v>
      </c>
      <c r="B38" s="14"/>
      <c r="C38" s="8"/>
      <c r="D38" s="14"/>
      <c r="E38" s="8"/>
      <c r="F38" s="14"/>
      <c r="G38" s="8"/>
      <c r="H38" s="14"/>
      <c r="I38" s="8"/>
      <c r="J38" s="14"/>
      <c r="K38" s="8"/>
      <c r="L38" s="14"/>
      <c r="M38" s="7"/>
      <c r="N38" s="14"/>
      <c r="O38" s="8"/>
      <c r="P38" s="14"/>
      <c r="Q38" s="14"/>
      <c r="R38" s="14"/>
      <c r="S38" s="8"/>
      <c r="T38" s="14"/>
      <c r="U38" s="8"/>
      <c r="V38" s="14"/>
    </row>
    <row r="39" spans="1:22" ht="12.75">
      <c r="A39" t="s">
        <v>1</v>
      </c>
      <c r="B39" s="14">
        <v>1</v>
      </c>
      <c r="C39" s="8"/>
      <c r="D39" s="14">
        <v>41</v>
      </c>
      <c r="E39" s="8"/>
      <c r="F39" s="14">
        <v>52</v>
      </c>
      <c r="G39" s="8"/>
      <c r="H39" s="14">
        <v>90</v>
      </c>
      <c r="I39" s="8"/>
      <c r="J39" s="14">
        <v>102</v>
      </c>
      <c r="K39" s="8"/>
      <c r="L39" s="14">
        <v>1</v>
      </c>
      <c r="M39" s="7"/>
      <c r="N39" s="14">
        <v>26</v>
      </c>
      <c r="O39" s="8"/>
      <c r="P39" s="14">
        <v>3</v>
      </c>
      <c r="Q39" s="14"/>
      <c r="R39" s="14">
        <v>0</v>
      </c>
      <c r="S39" s="8"/>
      <c r="T39" s="14">
        <v>10</v>
      </c>
      <c r="U39" s="8"/>
      <c r="V39" s="14">
        <f>B39+D39+F39+H39+J39+L39+N39+P39+T39</f>
        <v>326</v>
      </c>
    </row>
    <row r="40" spans="1:22" ht="12.75">
      <c r="A40" t="s">
        <v>2</v>
      </c>
      <c r="B40" s="14">
        <v>1</v>
      </c>
      <c r="C40" s="8"/>
      <c r="D40" s="14">
        <v>34</v>
      </c>
      <c r="E40" s="8"/>
      <c r="F40" s="14">
        <v>43</v>
      </c>
      <c r="G40" s="8"/>
      <c r="H40" s="14">
        <v>89</v>
      </c>
      <c r="I40" s="8"/>
      <c r="J40" s="14">
        <v>101</v>
      </c>
      <c r="K40" s="8"/>
      <c r="L40" s="14">
        <v>1</v>
      </c>
      <c r="M40" s="7"/>
      <c r="N40" s="14">
        <v>20</v>
      </c>
      <c r="O40" s="8"/>
      <c r="P40" s="14">
        <v>9</v>
      </c>
      <c r="Q40" s="14"/>
      <c r="R40" s="14">
        <v>0</v>
      </c>
      <c r="S40" s="8"/>
      <c r="T40" s="14">
        <v>15</v>
      </c>
      <c r="U40" s="8"/>
      <c r="V40" s="14">
        <f>B40+D40+F40+H40+J40+L40+N40+P40+T40</f>
        <v>313</v>
      </c>
    </row>
    <row r="41" spans="1:256" ht="12.75">
      <c r="A41" s="3" t="s">
        <v>3</v>
      </c>
      <c r="B41" s="15">
        <f>SUM(B39:B40)</f>
        <v>2</v>
      </c>
      <c r="C41" s="10"/>
      <c r="D41" s="15">
        <f>SUM(D39:D40)</f>
        <v>75</v>
      </c>
      <c r="E41" s="10"/>
      <c r="F41" s="15">
        <f>SUM(F39:F40)</f>
        <v>95</v>
      </c>
      <c r="G41" s="10"/>
      <c r="H41" s="15">
        <f>SUM(H39:H40)</f>
        <v>179</v>
      </c>
      <c r="I41" s="10"/>
      <c r="J41" s="15">
        <f>SUM(J39:J40)</f>
        <v>203</v>
      </c>
      <c r="K41" s="10"/>
      <c r="L41" s="15">
        <f>SUM(L39:L40)</f>
        <v>2</v>
      </c>
      <c r="M41" s="9"/>
      <c r="N41" s="15">
        <f>SUM(N39:N40)</f>
        <v>46</v>
      </c>
      <c r="O41" s="10"/>
      <c r="P41" s="15">
        <f>SUM(P39:P40)</f>
        <v>12</v>
      </c>
      <c r="Q41" s="15"/>
      <c r="R41" s="15">
        <f>SUM(R39:R40)</f>
        <v>0</v>
      </c>
      <c r="S41" s="10"/>
      <c r="T41" s="15">
        <f>SUM(T39:T40)</f>
        <v>25</v>
      </c>
      <c r="U41" s="10"/>
      <c r="V41" s="15">
        <f>B41+D41+F41+H41+J41+L41+N41+P41+T41</f>
        <v>639</v>
      </c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2:22" ht="7.5" customHeight="1">
      <c r="B42" s="14"/>
      <c r="C42" s="8"/>
      <c r="D42" s="14"/>
      <c r="E42" s="8"/>
      <c r="F42" s="14"/>
      <c r="G42" s="8"/>
      <c r="H42" s="14"/>
      <c r="I42" s="8"/>
      <c r="J42" s="14"/>
      <c r="K42" s="8"/>
      <c r="L42" s="14"/>
      <c r="M42" s="7"/>
      <c r="N42" s="14"/>
      <c r="O42" s="8"/>
      <c r="P42" s="14"/>
      <c r="Q42" s="14"/>
      <c r="R42" s="14"/>
      <c r="S42" s="8"/>
      <c r="T42" s="14"/>
      <c r="U42" s="8"/>
      <c r="V42" s="14"/>
    </row>
    <row r="43" spans="1:22" ht="12.75">
      <c r="A43" s="17" t="s">
        <v>30</v>
      </c>
      <c r="B43" s="14"/>
      <c r="C43" s="8"/>
      <c r="D43" s="14"/>
      <c r="E43" s="8"/>
      <c r="F43" s="14"/>
      <c r="G43" s="8"/>
      <c r="H43" s="14"/>
      <c r="I43" s="8"/>
      <c r="J43" s="14"/>
      <c r="K43" s="8"/>
      <c r="L43" s="14"/>
      <c r="M43" s="7"/>
      <c r="N43" s="14"/>
      <c r="O43" s="8"/>
      <c r="P43" s="14"/>
      <c r="Q43" s="14"/>
      <c r="R43" s="14"/>
      <c r="S43" s="8"/>
      <c r="T43" s="14"/>
      <c r="U43" s="8"/>
      <c r="V43" s="14"/>
    </row>
    <row r="44" spans="1:22" ht="12.75">
      <c r="A44" t="s">
        <v>1</v>
      </c>
      <c r="B44" s="14">
        <v>0</v>
      </c>
      <c r="C44" s="8"/>
      <c r="D44" s="14">
        <v>3</v>
      </c>
      <c r="E44" s="8"/>
      <c r="F44" s="14">
        <v>4</v>
      </c>
      <c r="G44" s="8"/>
      <c r="H44" s="14">
        <v>5</v>
      </c>
      <c r="I44" s="8"/>
      <c r="J44" s="14">
        <v>4</v>
      </c>
      <c r="K44" s="8"/>
      <c r="L44" s="14">
        <v>0</v>
      </c>
      <c r="M44" s="7"/>
      <c r="N44" s="14">
        <v>0</v>
      </c>
      <c r="O44" s="8"/>
      <c r="P44" s="14">
        <v>1</v>
      </c>
      <c r="Q44" s="14"/>
      <c r="R44" s="14">
        <v>0</v>
      </c>
      <c r="S44" s="8"/>
      <c r="T44" s="14">
        <v>0</v>
      </c>
      <c r="U44" s="8"/>
      <c r="V44" s="14">
        <f>B44+D44+F44+H44+J44+L44+N44+P44+T44</f>
        <v>17</v>
      </c>
    </row>
    <row r="45" spans="1:22" ht="12.75">
      <c r="A45" t="s">
        <v>2</v>
      </c>
      <c r="B45" s="14">
        <v>0</v>
      </c>
      <c r="C45" s="8"/>
      <c r="D45" s="14">
        <v>1</v>
      </c>
      <c r="E45" s="8"/>
      <c r="F45" s="14">
        <v>1</v>
      </c>
      <c r="G45" s="8"/>
      <c r="H45" s="14">
        <v>5</v>
      </c>
      <c r="I45" s="8"/>
      <c r="J45" s="14">
        <v>1</v>
      </c>
      <c r="K45" s="8"/>
      <c r="L45" s="14">
        <v>0</v>
      </c>
      <c r="M45" s="7"/>
      <c r="N45" s="14">
        <v>2</v>
      </c>
      <c r="O45" s="8"/>
      <c r="P45" s="14">
        <v>0</v>
      </c>
      <c r="Q45" s="14"/>
      <c r="R45" s="14">
        <v>0</v>
      </c>
      <c r="S45" s="8"/>
      <c r="T45" s="14">
        <v>0</v>
      </c>
      <c r="U45" s="8"/>
      <c r="V45" s="14">
        <f>B45+D45+F45+H45+J45+L45+N45+P45+T45</f>
        <v>10</v>
      </c>
    </row>
    <row r="46" spans="1:256" ht="12.75">
      <c r="A46" s="3" t="s">
        <v>3</v>
      </c>
      <c r="B46" s="15">
        <f>SUM(B44:B45)</f>
        <v>0</v>
      </c>
      <c r="C46" s="10"/>
      <c r="D46" s="15">
        <f>SUM(D44:D45)</f>
        <v>4</v>
      </c>
      <c r="E46" s="10"/>
      <c r="F46" s="15">
        <f>SUM(F44:F45)</f>
        <v>5</v>
      </c>
      <c r="G46" s="10"/>
      <c r="H46" s="15">
        <f>SUM(H44:H45)</f>
        <v>10</v>
      </c>
      <c r="I46" s="10"/>
      <c r="J46" s="15">
        <f>SUM(J44:J45)</f>
        <v>5</v>
      </c>
      <c r="K46" s="10"/>
      <c r="L46" s="15">
        <f>SUM(L44:L45)</f>
        <v>0</v>
      </c>
      <c r="M46" s="9"/>
      <c r="N46" s="15">
        <f>SUM(N44:N45)</f>
        <v>2</v>
      </c>
      <c r="O46" s="10"/>
      <c r="P46" s="15">
        <f>SUM(P44:P45)</f>
        <v>1</v>
      </c>
      <c r="Q46" s="15"/>
      <c r="R46" s="15">
        <f>SUM(R44:R45)</f>
        <v>0</v>
      </c>
      <c r="S46" s="10"/>
      <c r="T46" s="15">
        <f>SUM(T44:T45)</f>
        <v>0</v>
      </c>
      <c r="U46" s="10"/>
      <c r="V46" s="15">
        <f>B46+D46+F46+H46+J46+L46+N46+P46+T46</f>
        <v>27</v>
      </c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2:22" ht="7.5" customHeight="1">
      <c r="B47" s="14"/>
      <c r="C47" s="8"/>
      <c r="D47" s="14"/>
      <c r="E47" s="8"/>
      <c r="F47" s="14"/>
      <c r="G47" s="8"/>
      <c r="H47" s="14"/>
      <c r="I47" s="8"/>
      <c r="J47" s="14"/>
      <c r="K47" s="8"/>
      <c r="L47" s="14"/>
      <c r="M47" s="7"/>
      <c r="N47" s="14"/>
      <c r="O47" s="8"/>
      <c r="P47" s="14"/>
      <c r="Q47" s="14"/>
      <c r="R47" s="14"/>
      <c r="S47" s="8"/>
      <c r="T47" s="14"/>
      <c r="U47" s="8"/>
      <c r="V47" s="14"/>
    </row>
    <row r="48" spans="1:22" ht="12.75">
      <c r="A48" s="17" t="s">
        <v>31</v>
      </c>
      <c r="B48" s="14"/>
      <c r="C48" s="8"/>
      <c r="D48" s="14"/>
      <c r="E48" s="8"/>
      <c r="F48" s="14"/>
      <c r="G48" s="8"/>
      <c r="H48" s="14"/>
      <c r="I48" s="8"/>
      <c r="J48" s="14"/>
      <c r="K48" s="8"/>
      <c r="L48" s="14"/>
      <c r="M48" s="7"/>
      <c r="N48" s="14"/>
      <c r="O48" s="8"/>
      <c r="P48" s="14"/>
      <c r="Q48" s="14"/>
      <c r="R48" s="14"/>
      <c r="S48" s="8"/>
      <c r="T48" s="14"/>
      <c r="U48" s="8"/>
      <c r="V48" s="14"/>
    </row>
    <row r="49" spans="1:22" ht="12.75">
      <c r="A49" t="s">
        <v>1</v>
      </c>
      <c r="B49" s="14">
        <v>6</v>
      </c>
      <c r="C49" s="8"/>
      <c r="D49" s="14">
        <v>78</v>
      </c>
      <c r="E49" s="8"/>
      <c r="F49" s="14">
        <v>81</v>
      </c>
      <c r="G49" s="8"/>
      <c r="H49" s="14">
        <v>101</v>
      </c>
      <c r="I49" s="8"/>
      <c r="J49" s="14">
        <v>128</v>
      </c>
      <c r="K49" s="8"/>
      <c r="L49" s="14">
        <v>0</v>
      </c>
      <c r="M49" s="7"/>
      <c r="N49" s="14">
        <v>17</v>
      </c>
      <c r="O49" s="8"/>
      <c r="P49" s="14">
        <v>9</v>
      </c>
      <c r="Q49" s="14"/>
      <c r="R49" s="14">
        <v>0</v>
      </c>
      <c r="S49" s="8"/>
      <c r="T49" s="14">
        <v>3</v>
      </c>
      <c r="U49" s="8"/>
      <c r="V49" s="14">
        <f>B49+D49+F49+H49+J49+L49+N49+P49+T49</f>
        <v>423</v>
      </c>
    </row>
    <row r="50" spans="1:22" ht="12.75">
      <c r="A50" t="s">
        <v>2</v>
      </c>
      <c r="B50" s="14">
        <v>7</v>
      </c>
      <c r="C50" s="8"/>
      <c r="D50" s="14">
        <v>65</v>
      </c>
      <c r="E50" s="8"/>
      <c r="F50" s="14">
        <v>126</v>
      </c>
      <c r="G50" s="8"/>
      <c r="H50" s="14">
        <v>115</v>
      </c>
      <c r="I50" s="8"/>
      <c r="J50" s="14">
        <v>117</v>
      </c>
      <c r="K50" s="8"/>
      <c r="L50" s="14">
        <v>0</v>
      </c>
      <c r="M50" s="7"/>
      <c r="N50" s="14">
        <v>31</v>
      </c>
      <c r="O50" s="8"/>
      <c r="P50" s="14">
        <v>2</v>
      </c>
      <c r="Q50" s="14"/>
      <c r="R50" s="14">
        <v>0</v>
      </c>
      <c r="S50" s="8"/>
      <c r="T50" s="14">
        <v>10</v>
      </c>
      <c r="U50" s="8"/>
      <c r="V50" s="14">
        <f>B50+D50+F50+H50+J50+L50+N50+P50+T50</f>
        <v>473</v>
      </c>
    </row>
    <row r="51" spans="1:256" ht="12.75">
      <c r="A51" s="3" t="s">
        <v>3</v>
      </c>
      <c r="B51" s="15">
        <f>SUM(B49:B50)</f>
        <v>13</v>
      </c>
      <c r="C51" s="10"/>
      <c r="D51" s="15">
        <f>SUM(D49:D50)</f>
        <v>143</v>
      </c>
      <c r="E51" s="10"/>
      <c r="F51" s="15">
        <f>SUM(F49:F50)</f>
        <v>207</v>
      </c>
      <c r="G51" s="10"/>
      <c r="H51" s="15">
        <f>SUM(H49:H50)</f>
        <v>216</v>
      </c>
      <c r="I51" s="10"/>
      <c r="J51" s="15">
        <f>SUM(J49:J50)</f>
        <v>245</v>
      </c>
      <c r="K51" s="10"/>
      <c r="L51" s="15">
        <f>SUM(L49:L50)</f>
        <v>0</v>
      </c>
      <c r="M51" s="9"/>
      <c r="N51" s="15">
        <f>SUM(N49:N50)</f>
        <v>48</v>
      </c>
      <c r="O51" s="10"/>
      <c r="P51" s="15">
        <f>SUM(P49:P50)</f>
        <v>11</v>
      </c>
      <c r="Q51" s="15"/>
      <c r="R51" s="15">
        <f>SUM(R49:R50)</f>
        <v>0</v>
      </c>
      <c r="S51" s="10"/>
      <c r="T51" s="15">
        <f>SUM(T49:T50)</f>
        <v>13</v>
      </c>
      <c r="U51" s="10"/>
      <c r="V51" s="15">
        <f>B51+D51+F51+H51+J51+L51+N51+P51+T51</f>
        <v>896</v>
      </c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2:22" ht="7.5" customHeight="1">
      <c r="B52" s="1"/>
      <c r="C52" s="8"/>
      <c r="D52" s="1"/>
      <c r="E52" s="8"/>
      <c r="F52" s="1"/>
      <c r="G52" s="8"/>
      <c r="H52" s="1"/>
      <c r="I52" s="8"/>
      <c r="J52" s="1"/>
      <c r="K52" s="8"/>
      <c r="L52" s="1"/>
      <c r="M52" s="7"/>
      <c r="N52" s="1"/>
      <c r="O52" s="8"/>
      <c r="P52" s="1"/>
      <c r="Q52" s="1"/>
      <c r="R52" s="1"/>
      <c r="S52" s="8"/>
      <c r="T52" s="1"/>
      <c r="U52" s="8"/>
      <c r="V52" s="1"/>
    </row>
    <row r="53" spans="1:22" ht="12.75">
      <c r="A53" s="2" t="s">
        <v>9</v>
      </c>
      <c r="B53" s="1"/>
      <c r="C53" s="8"/>
      <c r="D53" s="1"/>
      <c r="E53" s="8"/>
      <c r="F53" s="1"/>
      <c r="G53" s="8"/>
      <c r="H53" s="1"/>
      <c r="I53" s="8"/>
      <c r="J53" s="1" t="s">
        <v>16</v>
      </c>
      <c r="K53" s="8"/>
      <c r="L53" s="1"/>
      <c r="M53" s="7"/>
      <c r="N53" s="1"/>
      <c r="O53" s="8"/>
      <c r="P53" s="1"/>
      <c r="Q53" s="1"/>
      <c r="R53" s="1"/>
      <c r="S53" s="8"/>
      <c r="T53" s="1"/>
      <c r="U53" s="8"/>
      <c r="V53" s="1"/>
    </row>
    <row r="54" spans="1:22" ht="12.75">
      <c r="A54" t="s">
        <v>1</v>
      </c>
      <c r="B54" s="1">
        <f>B9+B14+B19+B24+B29+B34+B39+B44+B49</f>
        <v>108</v>
      </c>
      <c r="C54" s="8"/>
      <c r="D54" s="1">
        <f>D9+D14+D19+D24+D29+D34+D39+D44+D49</f>
        <v>1794</v>
      </c>
      <c r="E54" s="8"/>
      <c r="F54" s="1">
        <f>F9+F14+F19+F24+F29+F34+F39+F44+F49</f>
        <v>2450</v>
      </c>
      <c r="G54" s="8"/>
      <c r="H54" s="1">
        <f>H9+H14+H19+H24+H29+H34+H39+H44+H49</f>
        <v>3077</v>
      </c>
      <c r="I54" s="8"/>
      <c r="J54" s="1">
        <f>J9+J14+J19+J24+J29+J34+J39+J44+J49</f>
        <v>3756</v>
      </c>
      <c r="K54" s="8"/>
      <c r="L54" s="1">
        <f>L9+L14+L19+L24+L29+L34+L39+L44+L49</f>
        <v>19</v>
      </c>
      <c r="M54" s="7"/>
      <c r="N54" s="1">
        <f>N9+N14+N19+N24+N29+N34+N39+N44+N49</f>
        <v>1413</v>
      </c>
      <c r="O54" s="8"/>
      <c r="P54" s="1">
        <f>P9+P14+P19+P24+P29+P34+P39+P44+P49</f>
        <v>435</v>
      </c>
      <c r="Q54" s="1"/>
      <c r="R54" s="1">
        <f>R9+R14+R19+R24+R29+R34+R39+R44+R49</f>
        <v>0</v>
      </c>
      <c r="S54" s="8"/>
      <c r="T54" s="1">
        <f>T9+T14+T19+T24+T29+T34+T39+T44+T49</f>
        <v>273</v>
      </c>
      <c r="U54" s="8"/>
      <c r="V54" s="1">
        <f>V9+V14+V19+V24+V29+V34+V39+V44+V49</f>
        <v>13325</v>
      </c>
    </row>
    <row r="55" spans="1:22" ht="12.75">
      <c r="A55" t="s">
        <v>2</v>
      </c>
      <c r="B55" s="1">
        <f>B10+B15+B20+B25+B30+B35+B40+B45+B50</f>
        <v>86</v>
      </c>
      <c r="C55" s="8"/>
      <c r="D55" s="1">
        <f>D10+D15+D20+D25+D30+D35+D40+D45+D50</f>
        <v>1476</v>
      </c>
      <c r="E55" s="8"/>
      <c r="F55" s="1">
        <f>F10+F15+F20+F25+F30+F35+F40+F45+F50</f>
        <v>2302</v>
      </c>
      <c r="G55" s="8"/>
      <c r="H55" s="1">
        <f>H10+H15+H20+H25+H30+H35+H40+H45+H50</f>
        <v>2901</v>
      </c>
      <c r="I55" s="8"/>
      <c r="J55" s="1">
        <f>J10+J15+J20+J25+J30+J35+J40+J45+J50</f>
        <v>3505</v>
      </c>
      <c r="K55" s="8"/>
      <c r="L55" s="1">
        <f>L10+L15+L20+L25+L30+L35+L40+L45+L50</f>
        <v>17</v>
      </c>
      <c r="M55" s="7"/>
      <c r="N55" s="1">
        <f>N10+N15+N20+N25+N30+N35+N40+N45+N50</f>
        <v>1599</v>
      </c>
      <c r="O55" s="8"/>
      <c r="P55" s="1">
        <f>P10+P15+P20+P25+P30+P35+P40+P45+P50</f>
        <v>381</v>
      </c>
      <c r="Q55" s="1"/>
      <c r="R55" s="1">
        <f>R10+R15+R20+R25+R30+R35+R40+R45+R50</f>
        <v>14</v>
      </c>
      <c r="S55" s="8"/>
      <c r="T55" s="1">
        <f>T10+T15+T20+T25+T30+T35+T40+T45+T50</f>
        <v>700</v>
      </c>
      <c r="U55" s="8"/>
      <c r="V55" s="1">
        <f>V10+V15+V20+V25+V30+V35+V40+V45+V50</f>
        <v>12981</v>
      </c>
    </row>
    <row r="56" spans="2:22" ht="12.75">
      <c r="B56" s="1"/>
      <c r="C56" s="8"/>
      <c r="D56" s="1" t="s">
        <v>14</v>
      </c>
      <c r="E56" s="8"/>
      <c r="F56" s="1" t="s">
        <v>14</v>
      </c>
      <c r="G56" s="8"/>
      <c r="H56" s="1" t="s">
        <v>14</v>
      </c>
      <c r="I56" s="8"/>
      <c r="J56" s="1" t="s">
        <v>14</v>
      </c>
      <c r="K56" s="8"/>
      <c r="L56" s="1" t="s">
        <v>14</v>
      </c>
      <c r="M56" s="7"/>
      <c r="N56" s="1" t="s">
        <v>14</v>
      </c>
      <c r="O56" s="8"/>
      <c r="P56" s="1" t="s">
        <v>14</v>
      </c>
      <c r="Q56" s="1"/>
      <c r="R56" s="1"/>
      <c r="S56" s="8"/>
      <c r="T56" s="1" t="s">
        <v>14</v>
      </c>
      <c r="U56" s="8"/>
      <c r="V56" s="1" t="s">
        <v>14</v>
      </c>
    </row>
    <row r="57" spans="1:29" ht="12.75">
      <c r="A57" s="2" t="s">
        <v>10</v>
      </c>
      <c r="B57" s="13">
        <f>B54+B55</f>
        <v>194</v>
      </c>
      <c r="C57" s="10"/>
      <c r="D57" s="13">
        <f>D54+D55</f>
        <v>3270</v>
      </c>
      <c r="E57" s="10"/>
      <c r="F57" s="13">
        <f>F54+F55</f>
        <v>4752</v>
      </c>
      <c r="G57" s="10"/>
      <c r="H57" s="13">
        <f>H54+H55</f>
        <v>5978</v>
      </c>
      <c r="I57" s="10"/>
      <c r="J57" s="13">
        <f>J54+J55</f>
        <v>7261</v>
      </c>
      <c r="K57" s="10"/>
      <c r="L57" s="13">
        <f>L54+L55</f>
        <v>36</v>
      </c>
      <c r="M57" s="9"/>
      <c r="N57" s="13">
        <f>N54+N55</f>
        <v>3012</v>
      </c>
      <c r="O57" s="10"/>
      <c r="P57" s="13">
        <f>P54+P55</f>
        <v>816</v>
      </c>
      <c r="Q57" s="13"/>
      <c r="R57" s="13">
        <f>R54+R55</f>
        <v>14</v>
      </c>
      <c r="S57" s="10"/>
      <c r="T57" s="13">
        <f>T54+T55</f>
        <v>973</v>
      </c>
      <c r="U57" s="10"/>
      <c r="V57" s="13">
        <f>V54+V55</f>
        <v>26306</v>
      </c>
      <c r="W57" s="2"/>
      <c r="X57" s="2"/>
      <c r="Y57" s="2"/>
      <c r="Z57" s="2"/>
      <c r="AA57" s="2"/>
      <c r="AB57" s="2"/>
      <c r="AC57" s="2"/>
    </row>
    <row r="58" spans="2:22" ht="12.75">
      <c r="B58" s="14"/>
      <c r="D58" s="14"/>
      <c r="F58" s="14"/>
      <c r="H58" s="14"/>
      <c r="J58" s="14"/>
      <c r="L58" s="14"/>
      <c r="M58" s="1"/>
      <c r="N58" s="14"/>
      <c r="P58" s="14"/>
      <c r="Q58" s="14"/>
      <c r="R58" s="14"/>
      <c r="V58" s="14"/>
    </row>
    <row r="59" spans="2:22" ht="12.75">
      <c r="B59" s="14"/>
      <c r="D59" s="14"/>
      <c r="F59" s="14"/>
      <c r="H59" s="14"/>
      <c r="J59" s="14"/>
      <c r="L59" s="14"/>
      <c r="M59" s="1"/>
      <c r="N59" s="14"/>
      <c r="P59" s="14"/>
      <c r="Q59" s="14"/>
      <c r="R59" s="14"/>
      <c r="V59" s="14"/>
    </row>
    <row r="60" spans="1:22" ht="12.75">
      <c r="A60" s="4" t="s">
        <v>27</v>
      </c>
      <c r="B60" s="14"/>
      <c r="H60" s="14"/>
      <c r="P60" s="14"/>
      <c r="Q60" s="14"/>
      <c r="R60" s="14"/>
      <c r="V60" s="14"/>
    </row>
    <row r="61" spans="2:22" ht="12.75">
      <c r="B61" s="14"/>
      <c r="H61" s="14"/>
      <c r="P61" s="14"/>
      <c r="Q61" s="14"/>
      <c r="R61" s="14"/>
      <c r="V61" s="14"/>
    </row>
    <row r="62" spans="2:22" ht="12.75">
      <c r="B62" s="14"/>
      <c r="H62" s="14"/>
      <c r="P62" s="14"/>
      <c r="Q62" s="14"/>
      <c r="R62" s="14"/>
      <c r="V62" s="14"/>
    </row>
    <row r="63" spans="2:22" ht="12.75">
      <c r="B63" s="14"/>
      <c r="H63" s="14"/>
      <c r="P63" s="14"/>
      <c r="Q63" s="14"/>
      <c r="R63" s="14"/>
      <c r="V63" s="14"/>
    </row>
    <row r="64" spans="2:22" ht="12.75">
      <c r="B64" s="14"/>
      <c r="H64" s="14"/>
      <c r="P64" s="14"/>
      <c r="Q64" s="14"/>
      <c r="R64" s="14"/>
      <c r="V64" s="14"/>
    </row>
    <row r="65" spans="2:22" ht="12.75">
      <c r="B65" s="14"/>
      <c r="H65" s="14"/>
      <c r="P65" s="14"/>
      <c r="Q65" s="14"/>
      <c r="R65" s="14"/>
      <c r="V65" s="14"/>
    </row>
    <row r="66" spans="2:22" ht="12.75">
      <c r="B66" s="14"/>
      <c r="H66" s="14"/>
      <c r="P66" s="14"/>
      <c r="Q66" s="14"/>
      <c r="R66" s="14"/>
      <c r="V66" s="14"/>
    </row>
    <row r="67" spans="2:22" ht="12.75">
      <c r="B67" s="14"/>
      <c r="H67" s="14"/>
      <c r="V67" s="14"/>
    </row>
    <row r="68" spans="2:22" ht="12.75">
      <c r="B68" s="14"/>
      <c r="H68" s="14"/>
      <c r="V68" s="14"/>
    </row>
    <row r="69" spans="2:22" ht="12.75">
      <c r="B69" s="14"/>
      <c r="H69" s="14"/>
      <c r="V69" s="14"/>
    </row>
    <row r="70" spans="2:22" ht="12.75">
      <c r="B70" s="14"/>
      <c r="H70" s="14"/>
      <c r="V70" s="14"/>
    </row>
    <row r="71" spans="2:22" ht="12.75">
      <c r="B71" s="14"/>
      <c r="H71" s="14"/>
      <c r="V71" s="14"/>
    </row>
    <row r="72" spans="2:22" ht="12.75">
      <c r="B72" s="14"/>
      <c r="H72" s="14"/>
      <c r="V72" s="14"/>
    </row>
    <row r="73" spans="2:22" ht="12.75">
      <c r="B73" s="14"/>
      <c r="H73" s="14"/>
      <c r="V73" s="14"/>
    </row>
    <row r="74" spans="2:22" ht="12.75">
      <c r="B74" s="14"/>
      <c r="H74" s="14"/>
      <c r="V74" s="14"/>
    </row>
    <row r="75" spans="2:22" ht="12.75">
      <c r="B75" s="14"/>
      <c r="H75" s="14"/>
      <c r="V75" s="14"/>
    </row>
    <row r="76" spans="2:22" ht="12.75">
      <c r="B76" s="14"/>
      <c r="H76" s="14"/>
      <c r="V76" s="14"/>
    </row>
    <row r="77" spans="2:22" ht="12.75">
      <c r="B77" s="14"/>
      <c r="H77" s="14"/>
      <c r="V77" s="14"/>
    </row>
    <row r="78" spans="2:8" ht="12.75">
      <c r="B78" s="14"/>
      <c r="H78" s="14"/>
    </row>
    <row r="79" spans="2:8" ht="12.75">
      <c r="B79" s="14"/>
      <c r="H79" s="14"/>
    </row>
    <row r="80" spans="2:8" ht="12.75">
      <c r="B80" s="14"/>
      <c r="H80" s="14"/>
    </row>
    <row r="81" spans="2:8" ht="12.75">
      <c r="B81" s="14"/>
      <c r="H81" s="14"/>
    </row>
    <row r="82" ht="12.75">
      <c r="H82" s="14"/>
    </row>
    <row r="83" ht="12.75">
      <c r="H83" s="14"/>
    </row>
    <row r="84" ht="12.75">
      <c r="H84" s="14"/>
    </row>
    <row r="85" ht="12.75">
      <c r="H85" s="14"/>
    </row>
    <row r="86" ht="12.75">
      <c r="H86" s="14"/>
    </row>
    <row r="87" ht="12.75">
      <c r="H87" s="14"/>
    </row>
  </sheetData>
  <sheetProtection selectLockedCells="1" selectUnlockedCells="1"/>
  <mergeCells count="3">
    <mergeCell ref="A1:V1"/>
    <mergeCell ref="A3:V3"/>
    <mergeCell ref="A2:V2"/>
  </mergeCells>
  <printOptions horizontalCentered="1"/>
  <pageMargins left="0.2" right="0.2" top="0.25" bottom="0" header="0" footer="0"/>
  <pageSetup fitToHeight="1" fitToWidth="1"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test</cp:lastModifiedBy>
  <cp:lastPrinted>2014-03-15T01:41:51Z</cp:lastPrinted>
  <dcterms:created xsi:type="dcterms:W3CDTF">1997-10-23T20:13:57Z</dcterms:created>
  <dcterms:modified xsi:type="dcterms:W3CDTF">2016-05-08T20:56:11Z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1222193809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