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61" yWindow="1365" windowWidth="15360" windowHeight="8955" tabRatio="500" activeTab="0"/>
  </bookViews>
  <sheets>
    <sheet name="A" sheetId="1" r:id="rId1"/>
  </sheets>
  <definedNames>
    <definedName name="_xlnm.Print_Area" localSheetId="0">'A'!$A$7:$C$232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<sst xmlns="http://schemas.openxmlformats.org/spreadsheetml/2006/main" count="203" uniqueCount="200">
  <si>
    <t>INSTITUTION</t>
  </si>
  <si>
    <t>North Carolina Institutions</t>
  </si>
  <si>
    <t xml:space="preserve">   PUBLIC SENIOR INSTITUTIONS</t>
  </si>
  <si>
    <t xml:space="preserve">      Appalachian State University</t>
  </si>
  <si>
    <t xml:space="preserve">      East Carolina University</t>
  </si>
  <si>
    <t xml:space="preserve">      Fayetteville State University</t>
  </si>
  <si>
    <t xml:space="preserve">      N.C. A &amp; T State University</t>
  </si>
  <si>
    <t xml:space="preserve">      N.C. Central University</t>
  </si>
  <si>
    <t xml:space="preserve">      N.C. State University at Raleigh</t>
  </si>
  <si>
    <t xml:space="preserve">      UNC-Asheville</t>
  </si>
  <si>
    <t xml:space="preserve">      UNC-Chapel Hill</t>
  </si>
  <si>
    <t xml:space="preserve">      UNC-Greensboro</t>
  </si>
  <si>
    <t xml:space="preserve">      UNC-Wilmington</t>
  </si>
  <si>
    <t xml:space="preserve">      Western Carolina University</t>
  </si>
  <si>
    <t xml:space="preserve">      Winston-Salem State University</t>
  </si>
  <si>
    <t xml:space="preserve">          Public Senior Total</t>
  </si>
  <si>
    <t xml:space="preserve">   PRIVATE SENIOR INSTITUTIONS</t>
  </si>
  <si>
    <t xml:space="preserve">      Johnson C. Smith University</t>
  </si>
  <si>
    <t xml:space="preserve">      Queens College</t>
  </si>
  <si>
    <t xml:space="preserve">   COMMUNITY COLLEGES</t>
  </si>
  <si>
    <t xml:space="preserve">      Asheville-Buncombe </t>
  </si>
  <si>
    <t xml:space="preserve">      Caldwell</t>
  </si>
  <si>
    <t xml:space="preserve">      Cape Fear</t>
  </si>
  <si>
    <t xml:space="preserve">      Catawba Valley</t>
  </si>
  <si>
    <t xml:space="preserve">      Central Piedmont</t>
  </si>
  <si>
    <t xml:space="preserve">      Davidson County</t>
  </si>
  <si>
    <t xml:space="preserve">      Forsyth</t>
  </si>
  <si>
    <t xml:space="preserve">      Gaston</t>
  </si>
  <si>
    <t xml:space="preserve">      Guilford</t>
  </si>
  <si>
    <t xml:space="preserve">      Isothermal</t>
  </si>
  <si>
    <t xml:space="preserve">      Mitchell </t>
  </si>
  <si>
    <t xml:space="preserve">      Rowan-Cabarrus</t>
  </si>
  <si>
    <t xml:space="preserve">      Sandhills</t>
  </si>
  <si>
    <t xml:space="preserve">      Stanly</t>
  </si>
  <si>
    <t xml:space="preserve">      Surry</t>
  </si>
  <si>
    <t xml:space="preserve">      Wake</t>
  </si>
  <si>
    <t xml:space="preserve">      Western Piedmont</t>
  </si>
  <si>
    <t xml:space="preserve">           Community College Total</t>
  </si>
  <si>
    <t xml:space="preserve">   PRIVATE JUNIOR COLLEGES</t>
  </si>
  <si>
    <t xml:space="preserve">           Private Junior Total</t>
  </si>
  <si>
    <t>TOTAL FROM NORTH CAROLINA INSTITUTIONS</t>
  </si>
  <si>
    <t>Out-of-State</t>
  </si>
  <si>
    <t xml:space="preserve">   UNITED STATES INSTITUTIONS</t>
  </si>
  <si>
    <t xml:space="preserve">      Alabama</t>
  </si>
  <si>
    <t xml:space="preserve">      California</t>
  </si>
  <si>
    <t xml:space="preserve">      Connecticut</t>
  </si>
  <si>
    <t xml:space="preserve">      Florida</t>
  </si>
  <si>
    <t xml:space="preserve">      Georgia</t>
  </si>
  <si>
    <t xml:space="preserve">      Illinois</t>
  </si>
  <si>
    <t xml:space="preserve">      Indiana</t>
  </si>
  <si>
    <t xml:space="preserve">      Kentucky</t>
  </si>
  <si>
    <t xml:space="preserve">      Maryland</t>
  </si>
  <si>
    <t xml:space="preserve">      Massachusetts</t>
  </si>
  <si>
    <t xml:space="preserve">      Michigan</t>
  </si>
  <si>
    <t xml:space="preserve">      New Jersey</t>
  </si>
  <si>
    <t xml:space="preserve">      New York</t>
  </si>
  <si>
    <t xml:space="preserve">      Ohio</t>
  </si>
  <si>
    <t xml:space="preserve">      Pennsylvania</t>
  </si>
  <si>
    <t xml:space="preserve">      South Carolina</t>
  </si>
  <si>
    <t xml:space="preserve">      Tennessee</t>
  </si>
  <si>
    <t xml:space="preserve">      Texas</t>
  </si>
  <si>
    <t xml:space="preserve">      Virginia</t>
  </si>
  <si>
    <t xml:space="preserve">      Unknown Out-of-State</t>
  </si>
  <si>
    <t xml:space="preserve">           United States Institutions Total</t>
  </si>
  <si>
    <t xml:space="preserve">   U. S. Territories Total</t>
  </si>
  <si>
    <t xml:space="preserve">   Foreign Institutions Total</t>
  </si>
  <si>
    <t>TOTAL FROM OUT-OF-STATE</t>
  </si>
  <si>
    <t>TOTAL NEW UNDERGRADUATE TRANSFER STUDENTS</t>
  </si>
  <si>
    <t xml:space="preserve">  NUMBER</t>
  </si>
  <si>
    <t xml:space="preserve">      UNC-Pembroke</t>
  </si>
  <si>
    <t xml:space="preserve">      Fayetteville</t>
  </si>
  <si>
    <t xml:space="preserve">      Campbell University</t>
  </si>
  <si>
    <t xml:space="preserve">      Cleveland</t>
  </si>
  <si>
    <t xml:space="preserve">      Wingate University</t>
  </si>
  <si>
    <t xml:space="preserve">      Pfeiffer University</t>
  </si>
  <si>
    <t xml:space="preserve">      Durham </t>
  </si>
  <si>
    <t xml:space="preserve">      Gardner-Webb University</t>
  </si>
  <si>
    <t xml:space="preserve">      Lenoir-Rhyne College</t>
  </si>
  <si>
    <t xml:space="preserve">      Louisiana</t>
  </si>
  <si>
    <t xml:space="preserve">      Belmont Abbey College</t>
  </si>
  <si>
    <t xml:space="preserve">      Colorado</t>
  </si>
  <si>
    <t xml:space="preserve">      Elizabeth City State University</t>
  </si>
  <si>
    <t xml:space="preserve">      N.C. School of the Arts</t>
  </si>
  <si>
    <t xml:space="preserve">      Elon College</t>
  </si>
  <si>
    <t xml:space="preserve">      Blue Ridge </t>
  </si>
  <si>
    <t xml:space="preserve">      Central Carolina</t>
  </si>
  <si>
    <t xml:space="preserve">      Richmond</t>
  </si>
  <si>
    <t xml:space="preserve">      South Piedmont </t>
  </si>
  <si>
    <t xml:space="preserve">      Rhode Island</t>
  </si>
  <si>
    <t xml:space="preserve">      West Virginia</t>
  </si>
  <si>
    <t xml:space="preserve">      Carolinas College of Health Sciences</t>
  </si>
  <si>
    <t xml:space="preserve">      Louisburg College</t>
  </si>
  <si>
    <t xml:space="preserve">      Alamance</t>
  </si>
  <si>
    <t xml:space="preserve">      Coastal Carolina</t>
  </si>
  <si>
    <t xml:space="preserve">      Arizona </t>
  </si>
  <si>
    <t xml:space="preserve">           Private Senior Total</t>
  </si>
  <si>
    <t xml:space="preserve"> </t>
  </si>
  <si>
    <t>TABLE II-6</t>
  </si>
  <si>
    <t xml:space="preserve">      Craven</t>
  </si>
  <si>
    <t xml:space="preserve">      Piedmont</t>
  </si>
  <si>
    <t xml:space="preserve">      Randolph</t>
  </si>
  <si>
    <t xml:space="preserve">      Wilkes</t>
  </si>
  <si>
    <t xml:space="preserve">      Kansas</t>
  </si>
  <si>
    <t xml:space="preserve">      Minnesota</t>
  </si>
  <si>
    <t xml:space="preserve">      Missouri</t>
  </si>
  <si>
    <t xml:space="preserve">      Utah</t>
  </si>
  <si>
    <t xml:space="preserve">      Bladen</t>
  </si>
  <si>
    <t xml:space="preserve">      Johnston</t>
  </si>
  <si>
    <t xml:space="preserve">      McDowell</t>
  </si>
  <si>
    <t xml:space="preserve">      Nash</t>
  </si>
  <si>
    <t xml:space="preserve">      Pitt</t>
  </si>
  <si>
    <t xml:space="preserve">      Southeastern</t>
  </si>
  <si>
    <t xml:space="preserve">      Vance-Granville</t>
  </si>
  <si>
    <t xml:space="preserve">      Catawba College</t>
  </si>
  <si>
    <t xml:space="preserve">      Greensboro College</t>
  </si>
  <si>
    <t xml:space="preserve">      High Point University</t>
  </si>
  <si>
    <t xml:space="preserve">      Lees-McRae College</t>
  </si>
  <si>
    <t xml:space="preserve">      Livingstone College</t>
  </si>
  <si>
    <t xml:space="preserve">      Salem College</t>
  </si>
  <si>
    <t xml:space="preserve">      St Andrews Presbyterian College</t>
  </si>
  <si>
    <t xml:space="preserve">      Asheboro College</t>
  </si>
  <si>
    <t xml:space="preserve">      Durham College</t>
  </si>
  <si>
    <t xml:space="preserve">      King's College - Charlotte</t>
  </si>
  <si>
    <t xml:space="preserve">      Delaware</t>
  </si>
  <si>
    <t xml:space="preserve">      Oklahoma</t>
  </si>
  <si>
    <t xml:space="preserve">      Oregon</t>
  </si>
  <si>
    <t xml:space="preserve">      Vermont</t>
  </si>
  <si>
    <t xml:space="preserve">      Washington</t>
  </si>
  <si>
    <t xml:space="preserve">      Wisconsin</t>
  </si>
  <si>
    <t xml:space="preserve">      Beaufort County Community College</t>
  </si>
  <si>
    <t xml:space="preserve">      Carteret Community College</t>
  </si>
  <si>
    <t xml:space="preserve">      Edgecombe Community College</t>
  </si>
  <si>
    <t xml:space="preserve">      Halifax Community College</t>
  </si>
  <si>
    <t xml:space="preserve">      Haywood Community College</t>
  </si>
  <si>
    <t xml:space="preserve">      Lenoir Community College</t>
  </si>
  <si>
    <t xml:space="preserve">      Mayland Community College</t>
  </si>
  <si>
    <t xml:space="preserve">      Montgomery Community College</t>
  </si>
  <si>
    <t xml:space="preserve">      Roanoke-Chowan Community College</t>
  </si>
  <si>
    <t xml:space="preserve">      Robeson Community College</t>
  </si>
  <si>
    <t xml:space="preserve">      Rockingham Community College</t>
  </si>
  <si>
    <t xml:space="preserve">      Sampson Community College</t>
  </si>
  <si>
    <t xml:space="preserve">      Southwestern</t>
  </si>
  <si>
    <t xml:space="preserve">      Wayne Community College</t>
  </si>
  <si>
    <t xml:space="preserve">      Wilson Technical Community College</t>
  </si>
  <si>
    <t xml:space="preserve">      Miller-Motte Business College</t>
  </si>
  <si>
    <t xml:space="preserve">      </t>
  </si>
  <si>
    <t xml:space="preserve">    UNKNOWN - OTHER</t>
  </si>
  <si>
    <t xml:space="preserve">      ECPI</t>
  </si>
  <si>
    <t xml:space="preserve">      Strayer University</t>
  </si>
  <si>
    <t xml:space="preserve">      Unknown in-state</t>
  </si>
  <si>
    <r>
      <t xml:space="preserve">           </t>
    </r>
    <r>
      <rPr>
        <b/>
        <i/>
        <sz val="10"/>
        <rFont val="Arial"/>
        <family val="2"/>
      </rPr>
      <t>Unknown Total</t>
    </r>
  </si>
  <si>
    <r>
      <t xml:space="preserve">      </t>
    </r>
    <r>
      <rPr>
        <sz val="10"/>
        <rFont val="Arial"/>
        <family val="2"/>
      </rPr>
      <t>ART Institute of Charlotte</t>
    </r>
  </si>
  <si>
    <t xml:space="preserve">      Presbyterian Hosp Nursing</t>
  </si>
  <si>
    <r>
      <t xml:space="preserve">      </t>
    </r>
    <r>
      <rPr>
        <sz val="10"/>
        <rFont val="Arial"/>
        <family val="2"/>
      </rPr>
      <t>Barber-Scotia College</t>
    </r>
  </si>
  <si>
    <t xml:space="preserve">      Barton College</t>
  </si>
  <si>
    <t xml:space="preserve">      Brevard College</t>
  </si>
  <si>
    <t xml:space="preserve">      Cabarrus College of Health</t>
  </si>
  <si>
    <t xml:space="preserve">      Chowan College</t>
  </si>
  <si>
    <t xml:space="preserve">      Davidson</t>
  </si>
  <si>
    <t xml:space="preserve">      Duke</t>
  </si>
  <si>
    <t xml:space="preserve">      Mars Hill College</t>
  </si>
  <si>
    <t xml:space="preserve">      Meredith College</t>
  </si>
  <si>
    <t xml:space="preserve">      Methodist College</t>
  </si>
  <si>
    <t xml:space="preserve">      Mount Olive</t>
  </si>
  <si>
    <t xml:space="preserve">      NC Wesleyan</t>
  </si>
  <si>
    <t xml:space="preserve">      Peace College</t>
  </si>
  <si>
    <t xml:space="preserve">      Shaw University</t>
  </si>
  <si>
    <t xml:space="preserve">      Wake Forest </t>
  </si>
  <si>
    <t xml:space="preserve">      Arkansas</t>
  </si>
  <si>
    <t xml:space="preserve">      Idaho</t>
  </si>
  <si>
    <t xml:space="preserve">      Iowa</t>
  </si>
  <si>
    <t xml:space="preserve">      Maine</t>
  </si>
  <si>
    <t xml:space="preserve">      Mississippi</t>
  </si>
  <si>
    <t xml:space="preserve">      Montana</t>
  </si>
  <si>
    <t xml:space="preserve">      Nebraska</t>
  </si>
  <si>
    <t xml:space="preserve">      Nevada</t>
  </si>
  <si>
    <t xml:space="preserve">      New Hampshire</t>
  </si>
  <si>
    <t xml:space="preserve">      North Dakota</t>
  </si>
  <si>
    <t xml:space="preserve">      South Dakota</t>
  </si>
  <si>
    <t xml:space="preserve">      Alaska</t>
  </si>
  <si>
    <t xml:space="preserve">      New Mexico</t>
  </si>
  <si>
    <t xml:space="preserve">      Bennett College</t>
  </si>
  <si>
    <t xml:space="preserve">      Montreat College</t>
  </si>
  <si>
    <t xml:space="preserve">      Saint Augustines College</t>
  </si>
  <si>
    <t xml:space="preserve">      Albemarle</t>
  </si>
  <si>
    <t xml:space="preserve">      Brunswick </t>
  </si>
  <si>
    <t xml:space="preserve">      Tri-County</t>
  </si>
  <si>
    <t xml:space="preserve">      Johnson &amp; Wales</t>
  </si>
  <si>
    <t xml:space="preserve">      District of Columbia</t>
  </si>
  <si>
    <t xml:space="preserve">      Wyoming</t>
  </si>
  <si>
    <t xml:space="preserve">      Roanoke Bible College</t>
  </si>
  <si>
    <t xml:space="preserve">      Hawaii</t>
  </si>
  <si>
    <t xml:space="preserve">      Warren Wilson College</t>
  </si>
  <si>
    <t xml:space="preserve">      James Sprunt Community College</t>
  </si>
  <si>
    <t xml:space="preserve">      ITT Tech</t>
  </si>
  <si>
    <t xml:space="preserve">      Craven Community</t>
  </si>
  <si>
    <t xml:space="preserve">      Southeastern Baptist Theological Seminary </t>
  </si>
  <si>
    <t xml:space="preserve">      Devry Institute</t>
  </si>
  <si>
    <t xml:space="preserve">      School of Communication</t>
  </si>
  <si>
    <t>ORIGINS OF NEW UNDERGRADUATE TRANSFER STUDENTS FOR FALL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</si>
</sst>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75"/>
  <sheetViews>
    <sheetView tabSelected="1" showOutlineSymbols="0" zoomScalePageLayoutView="0" workbookViewId="0" topLeftCell="A1">
      <selection activeCell="A1" sqref="A1:B1"/>
    </sheetView>
  </sheetViews>
  <sheetFormatPr defaultColWidth="9.140625" defaultRowHeight="12.75"/>
  <cols>
    <col min="1" max="1" width="66.57421875" style="0" customWidth="1"/>
    <col min="2" max="2" width="11.8515625" style="5" customWidth="1"/>
    <col min="3" max="3" width="2.8515625" style="0" customWidth="1"/>
    <col min="58" max="58" width="11.421875" style="0" customWidth="1"/>
    <col min="60" max="60" width="10.57421875" style="0" customWidth="1"/>
    <col min="82" max="82" width="9.7109375" style="0" customWidth="1"/>
    <col min="86" max="86" width="0" style="0" hidden="1" customWidth="1"/>
    <col min="102" max="102" width="8.00390625" style="0" customWidth="1"/>
    <col min="118" max="118" width="9.421875" style="0" customWidth="1"/>
    <col min="120" max="120" width="10.28125" style="0" customWidth="1"/>
    <col min="122" max="122" width="26.421875" style="0" customWidth="1"/>
    <col min="124" max="124" width="26.7109375" style="0" customWidth="1"/>
    <col min="126" max="126" width="27.00390625" style="0" customWidth="1"/>
    <col min="128" max="128" width="27.421875" style="0" customWidth="1"/>
    <col min="130" max="130" width="27.7109375" style="0" customWidth="1"/>
    <col min="132" max="132" width="27.8515625" style="0" customWidth="1"/>
    <col min="134" max="134" width="13.57421875" style="0" customWidth="1"/>
    <col min="150" max="150" width="28.28125" style="0" customWidth="1"/>
    <col min="168" max="168" width="28.57421875" style="0" customWidth="1"/>
    <col min="170" max="170" width="28.8515625" style="0" customWidth="1"/>
    <col min="172" max="172" width="29.140625" style="0" customWidth="1"/>
    <col min="174" max="174" width="16.421875" style="0" customWidth="1"/>
    <col min="182" max="182" width="29.421875" style="0" customWidth="1"/>
    <col min="184" max="184" width="29.7109375" style="0" customWidth="1"/>
  </cols>
  <sheetData>
    <row r="1" spans="1:2" ht="12.75">
      <c r="A1" s="19" t="s">
        <v>199</v>
      </c>
      <c r="B1" s="20"/>
    </row>
    <row r="2" spans="1:2" ht="12.75">
      <c r="A2" s="20" t="s">
        <v>97</v>
      </c>
      <c r="B2" s="20"/>
    </row>
    <row r="3" ht="12.75">
      <c r="A3" t="s">
        <v>96</v>
      </c>
    </row>
    <row r="5" spans="1:2" ht="12.75">
      <c r="A5" s="2" t="s">
        <v>0</v>
      </c>
      <c r="B5" s="4" t="s">
        <v>68</v>
      </c>
    </row>
    <row r="7" ht="12.75">
      <c r="A7" s="2" t="s">
        <v>1</v>
      </c>
    </row>
    <row r="8" ht="12.75">
      <c r="A8" s="2"/>
    </row>
    <row r="9" spans="1:2" ht="12.75">
      <c r="A9" s="1" t="s">
        <v>2</v>
      </c>
      <c r="B9" s="6"/>
    </row>
    <row r="10" spans="1:2" ht="12.75">
      <c r="A10" t="s">
        <v>3</v>
      </c>
      <c r="B10" s="6">
        <v>43</v>
      </c>
    </row>
    <row r="11" spans="1:2" ht="12.75">
      <c r="A11" t="s">
        <v>4</v>
      </c>
      <c r="B11" s="6">
        <v>39</v>
      </c>
    </row>
    <row r="12" spans="1:2" ht="12.75">
      <c r="A12" t="s">
        <v>81</v>
      </c>
      <c r="B12" s="6">
        <v>6</v>
      </c>
    </row>
    <row r="13" spans="1:2" ht="12.75">
      <c r="A13" t="s">
        <v>5</v>
      </c>
      <c r="B13" s="6">
        <v>12</v>
      </c>
    </row>
    <row r="14" spans="1:2" ht="12.75">
      <c r="A14" t="s">
        <v>6</v>
      </c>
      <c r="B14" s="6">
        <v>23</v>
      </c>
    </row>
    <row r="15" spans="1:2" ht="12.75">
      <c r="A15" t="s">
        <v>7</v>
      </c>
      <c r="B15" s="6">
        <v>24</v>
      </c>
    </row>
    <row r="16" spans="1:2" ht="12.75">
      <c r="A16" t="s">
        <v>82</v>
      </c>
      <c r="B16" s="6">
        <v>0</v>
      </c>
    </row>
    <row r="17" spans="1:2" ht="12.75">
      <c r="A17" t="s">
        <v>8</v>
      </c>
      <c r="B17" s="6">
        <v>43</v>
      </c>
    </row>
    <row r="18" spans="1:2" ht="12.75">
      <c r="A18" t="s">
        <v>9</v>
      </c>
      <c r="B18" s="6">
        <v>7</v>
      </c>
    </row>
    <row r="19" spans="1:2" ht="12.75">
      <c r="A19" t="s">
        <v>10</v>
      </c>
      <c r="B19" s="6">
        <v>12</v>
      </c>
    </row>
    <row r="20" spans="1:2" ht="12.75">
      <c r="A20" t="s">
        <v>11</v>
      </c>
      <c r="B20" s="6">
        <v>60</v>
      </c>
    </row>
    <row r="21" spans="1:2" ht="12.75">
      <c r="A21" t="s">
        <v>69</v>
      </c>
      <c r="B21" s="6">
        <v>30</v>
      </c>
    </row>
    <row r="22" spans="1:2" ht="12.75">
      <c r="A22" t="s">
        <v>12</v>
      </c>
      <c r="B22" s="6">
        <v>31</v>
      </c>
    </row>
    <row r="23" spans="1:2" ht="12.75">
      <c r="A23" t="s">
        <v>13</v>
      </c>
      <c r="B23" s="6">
        <v>45</v>
      </c>
    </row>
    <row r="24" spans="1:2" ht="12.75">
      <c r="A24" t="s">
        <v>14</v>
      </c>
      <c r="B24" s="6">
        <v>25</v>
      </c>
    </row>
    <row r="25" ht="12.75">
      <c r="B25" s="8"/>
    </row>
    <row r="26" spans="1:2" ht="12.75">
      <c r="A26" s="2" t="s">
        <v>15</v>
      </c>
      <c r="B26" s="10">
        <f>SUM(B10:B24)</f>
        <v>400</v>
      </c>
    </row>
    <row r="27" ht="12.75">
      <c r="B27" s="7"/>
    </row>
    <row r="28" ht="12.75">
      <c r="B28" s="7"/>
    </row>
    <row r="29" spans="1:2" ht="12.75">
      <c r="A29" s="1" t="s">
        <v>16</v>
      </c>
      <c r="B29" s="7"/>
    </row>
    <row r="30" spans="1:2" ht="12.75">
      <c r="A30" s="1" t="s">
        <v>153</v>
      </c>
      <c r="B30" s="6">
        <v>0</v>
      </c>
    </row>
    <row r="31" spans="1:2" ht="12.75">
      <c r="A31" s="3" t="s">
        <v>154</v>
      </c>
      <c r="B31" s="6">
        <v>3</v>
      </c>
    </row>
    <row r="32" spans="1:2" ht="12.75">
      <c r="A32" t="s">
        <v>79</v>
      </c>
      <c r="B32" s="6">
        <v>8</v>
      </c>
    </row>
    <row r="33" spans="1:2" ht="12.75">
      <c r="A33" t="s">
        <v>181</v>
      </c>
      <c r="B33" s="6">
        <v>4</v>
      </c>
    </row>
    <row r="34" spans="1:2" ht="12.75">
      <c r="A34" t="s">
        <v>155</v>
      </c>
      <c r="B34" s="6">
        <v>4</v>
      </c>
    </row>
    <row r="35" spans="1:2" ht="12.75">
      <c r="A35" t="s">
        <v>156</v>
      </c>
      <c r="B35" s="6">
        <v>1</v>
      </c>
    </row>
    <row r="36" spans="1:2" ht="12.75">
      <c r="A36" t="s">
        <v>71</v>
      </c>
      <c r="B36" s="6">
        <v>8</v>
      </c>
    </row>
    <row r="37" spans="1:2" ht="12.75">
      <c r="A37" t="s">
        <v>113</v>
      </c>
      <c r="B37" s="6">
        <v>9</v>
      </c>
    </row>
    <row r="38" spans="1:2" ht="12.75">
      <c r="A38" t="s">
        <v>157</v>
      </c>
      <c r="B38" s="6">
        <v>3</v>
      </c>
    </row>
    <row r="39" spans="1:2" ht="12.75">
      <c r="A39" t="s">
        <v>158</v>
      </c>
      <c r="B39" s="6">
        <v>2</v>
      </c>
    </row>
    <row r="40" spans="1:2" ht="12.75">
      <c r="A40" t="s">
        <v>159</v>
      </c>
      <c r="B40" s="6">
        <v>1</v>
      </c>
    </row>
    <row r="41" spans="1:2" ht="12.75">
      <c r="A41" t="s">
        <v>83</v>
      </c>
      <c r="B41" s="6">
        <v>5</v>
      </c>
    </row>
    <row r="42" spans="1:2" ht="12.75">
      <c r="A42" t="s">
        <v>76</v>
      </c>
      <c r="B42" s="6">
        <v>11</v>
      </c>
    </row>
    <row r="43" spans="1:2" ht="12.75">
      <c r="A43" t="s">
        <v>114</v>
      </c>
      <c r="B43" s="6">
        <v>4</v>
      </c>
    </row>
    <row r="44" spans="1:2" ht="12.75">
      <c r="A44" t="s">
        <v>28</v>
      </c>
      <c r="B44" s="6">
        <v>4</v>
      </c>
    </row>
    <row r="45" spans="1:2" ht="12.75">
      <c r="A45" t="s">
        <v>115</v>
      </c>
      <c r="B45" s="6">
        <v>7</v>
      </c>
    </row>
    <row r="46" spans="1:2" ht="12.75">
      <c r="A46" t="s">
        <v>17</v>
      </c>
      <c r="B46" s="6">
        <v>28</v>
      </c>
    </row>
    <row r="47" spans="1:2" ht="12.75">
      <c r="A47" t="s">
        <v>116</v>
      </c>
      <c r="B47" s="6">
        <v>3</v>
      </c>
    </row>
    <row r="48" spans="1:2" ht="12.75">
      <c r="A48" t="s">
        <v>77</v>
      </c>
      <c r="B48" s="6">
        <v>17</v>
      </c>
    </row>
    <row r="49" spans="1:2" ht="12.75">
      <c r="A49" t="s">
        <v>117</v>
      </c>
      <c r="B49" s="6">
        <v>12</v>
      </c>
    </row>
    <row r="50" spans="1:2" ht="12.75">
      <c r="A50" t="s">
        <v>160</v>
      </c>
      <c r="B50" s="6">
        <v>6</v>
      </c>
    </row>
    <row r="51" spans="1:2" ht="12.75">
      <c r="A51" t="s">
        <v>161</v>
      </c>
      <c r="B51" s="6">
        <v>6</v>
      </c>
    </row>
    <row r="52" spans="1:2" ht="12.75">
      <c r="A52" t="s">
        <v>162</v>
      </c>
      <c r="B52" s="6">
        <v>2</v>
      </c>
    </row>
    <row r="53" spans="1:2" ht="12.75">
      <c r="A53" t="s">
        <v>182</v>
      </c>
      <c r="B53" s="6">
        <v>1</v>
      </c>
    </row>
    <row r="54" spans="1:2" ht="12.75">
      <c r="A54" t="s">
        <v>163</v>
      </c>
      <c r="B54" s="6">
        <v>3</v>
      </c>
    </row>
    <row r="55" spans="1:2" ht="12.75">
      <c r="A55" t="s">
        <v>164</v>
      </c>
      <c r="B55" s="6">
        <v>0</v>
      </c>
    </row>
    <row r="56" spans="1:2" ht="12.75">
      <c r="A56" t="s">
        <v>165</v>
      </c>
      <c r="B56" s="6">
        <v>2</v>
      </c>
    </row>
    <row r="57" spans="1:2" ht="12.75">
      <c r="A57" t="s">
        <v>74</v>
      </c>
      <c r="B57" s="6">
        <v>11</v>
      </c>
    </row>
    <row r="58" spans="1:2" ht="12.75">
      <c r="A58" t="s">
        <v>18</v>
      </c>
      <c r="B58" s="6">
        <v>13</v>
      </c>
    </row>
    <row r="59" spans="1:2" ht="12.75">
      <c r="A59" t="s">
        <v>183</v>
      </c>
      <c r="B59" s="6">
        <v>3</v>
      </c>
    </row>
    <row r="60" spans="1:2" ht="12.75">
      <c r="A60" t="s">
        <v>118</v>
      </c>
      <c r="B60" s="6">
        <v>2</v>
      </c>
    </row>
    <row r="61" spans="1:2" ht="12.75">
      <c r="A61" t="s">
        <v>166</v>
      </c>
      <c r="B61" s="6">
        <v>6</v>
      </c>
    </row>
    <row r="62" spans="1:2" ht="12.75">
      <c r="A62" t="s">
        <v>119</v>
      </c>
      <c r="B62" s="6">
        <v>1</v>
      </c>
    </row>
    <row r="63" spans="1:2" ht="12.75">
      <c r="A63" t="s">
        <v>196</v>
      </c>
      <c r="B63" s="6">
        <v>1</v>
      </c>
    </row>
    <row r="64" spans="1:2" ht="12.75">
      <c r="A64" t="s">
        <v>167</v>
      </c>
      <c r="B64" s="6">
        <v>0</v>
      </c>
    </row>
    <row r="65" spans="1:2" ht="12.75">
      <c r="A65" t="s">
        <v>192</v>
      </c>
      <c r="B65" s="6">
        <v>0</v>
      </c>
    </row>
    <row r="66" spans="1:2" ht="12.75">
      <c r="A66" t="s">
        <v>73</v>
      </c>
      <c r="B66" s="6">
        <v>21</v>
      </c>
    </row>
    <row r="67" ht="12.75">
      <c r="B67" s="8"/>
    </row>
    <row r="68" spans="1:2" ht="12.75">
      <c r="A68" s="2" t="s">
        <v>95</v>
      </c>
      <c r="B68" s="10">
        <f>SUM(B30:B66)</f>
        <v>212</v>
      </c>
    </row>
    <row r="69" ht="12.75">
      <c r="B69" s="7"/>
    </row>
    <row r="70" ht="12.75">
      <c r="B70" s="7"/>
    </row>
    <row r="71" spans="1:2" ht="12.75">
      <c r="A71" s="1" t="s">
        <v>19</v>
      </c>
      <c r="B71" s="7"/>
    </row>
    <row r="72" spans="1:2" ht="12.75">
      <c r="A72" s="3" t="s">
        <v>92</v>
      </c>
      <c r="B72" s="6">
        <v>7</v>
      </c>
    </row>
    <row r="73" spans="1:2" ht="12.75">
      <c r="A73" s="3" t="s">
        <v>184</v>
      </c>
      <c r="B73" s="6">
        <v>2</v>
      </c>
    </row>
    <row r="74" spans="1:2" ht="12" customHeight="1">
      <c r="A74" t="s">
        <v>20</v>
      </c>
      <c r="B74" s="6">
        <v>18</v>
      </c>
    </row>
    <row r="75" spans="1:2" ht="12" customHeight="1">
      <c r="A75" t="s">
        <v>129</v>
      </c>
      <c r="B75" s="6">
        <v>2</v>
      </c>
    </row>
    <row r="76" spans="1:2" ht="12" customHeight="1">
      <c r="A76" s="3" t="s">
        <v>106</v>
      </c>
      <c r="B76" s="6">
        <v>1</v>
      </c>
    </row>
    <row r="77" spans="1:2" ht="12" customHeight="1">
      <c r="A77" s="3" t="s">
        <v>84</v>
      </c>
      <c r="B77" s="6">
        <v>4</v>
      </c>
    </row>
    <row r="78" spans="1:2" ht="12" customHeight="1">
      <c r="A78" s="3" t="s">
        <v>185</v>
      </c>
      <c r="B78" s="6">
        <v>4</v>
      </c>
    </row>
    <row r="79" spans="1:2" ht="12" customHeight="1">
      <c r="A79" t="s">
        <v>21</v>
      </c>
      <c r="B79" s="6">
        <v>20</v>
      </c>
    </row>
    <row r="80" spans="1:2" ht="12" customHeight="1">
      <c r="A80" t="s">
        <v>22</v>
      </c>
      <c r="B80" s="6">
        <v>28</v>
      </c>
    </row>
    <row r="81" spans="1:2" ht="12" customHeight="1">
      <c r="A81" t="s">
        <v>130</v>
      </c>
      <c r="B81" s="6">
        <v>6</v>
      </c>
    </row>
    <row r="82" spans="1:2" ht="12.75">
      <c r="A82" t="s">
        <v>23</v>
      </c>
      <c r="B82" s="6">
        <v>48</v>
      </c>
    </row>
    <row r="83" spans="1:2" ht="12.75">
      <c r="A83" t="s">
        <v>85</v>
      </c>
      <c r="B83" s="6">
        <v>7</v>
      </c>
    </row>
    <row r="84" spans="1:2" ht="12.75">
      <c r="A84" t="s">
        <v>24</v>
      </c>
      <c r="B84" s="6">
        <v>640</v>
      </c>
    </row>
    <row r="85" spans="1:2" ht="12.75">
      <c r="A85" t="s">
        <v>72</v>
      </c>
      <c r="B85" s="6">
        <v>19</v>
      </c>
    </row>
    <row r="86" spans="1:2" ht="12.75">
      <c r="A86" t="s">
        <v>93</v>
      </c>
      <c r="B86" s="6">
        <v>10</v>
      </c>
    </row>
    <row r="87" spans="1:2" ht="12.75">
      <c r="A87" t="s">
        <v>98</v>
      </c>
      <c r="B87" s="6">
        <v>2</v>
      </c>
    </row>
    <row r="88" spans="1:2" ht="12.75">
      <c r="A88" t="s">
        <v>25</v>
      </c>
      <c r="B88" s="6">
        <v>20</v>
      </c>
    </row>
    <row r="89" spans="1:2" ht="12.75">
      <c r="A89" t="s">
        <v>75</v>
      </c>
      <c r="B89" s="6">
        <v>17</v>
      </c>
    </row>
    <row r="90" spans="1:2" ht="12.75">
      <c r="A90" t="s">
        <v>131</v>
      </c>
      <c r="B90" s="6">
        <v>5</v>
      </c>
    </row>
    <row r="91" spans="1:2" ht="12.75">
      <c r="A91" t="s">
        <v>70</v>
      </c>
      <c r="B91" s="6">
        <v>18</v>
      </c>
    </row>
    <row r="92" spans="1:2" ht="12.75">
      <c r="A92" t="s">
        <v>26</v>
      </c>
      <c r="B92" s="6">
        <v>48</v>
      </c>
    </row>
    <row r="93" spans="1:2" ht="12.75">
      <c r="A93" t="s">
        <v>27</v>
      </c>
      <c r="B93" s="6">
        <v>93</v>
      </c>
    </row>
    <row r="94" spans="1:2" ht="12.75">
      <c r="A94" t="s">
        <v>28</v>
      </c>
      <c r="B94" s="6">
        <v>39</v>
      </c>
    </row>
    <row r="95" spans="1:2" ht="12.75">
      <c r="A95" t="s">
        <v>132</v>
      </c>
      <c r="B95" s="6">
        <v>1</v>
      </c>
    </row>
    <row r="96" spans="1:2" ht="12.75">
      <c r="A96" t="s">
        <v>133</v>
      </c>
      <c r="B96" s="6">
        <v>5</v>
      </c>
    </row>
    <row r="97" spans="1:2" ht="12.75">
      <c r="A97" t="s">
        <v>29</v>
      </c>
      <c r="B97" s="6">
        <v>13</v>
      </c>
    </row>
    <row r="98" spans="1:2" ht="12.75">
      <c r="A98" t="s">
        <v>193</v>
      </c>
      <c r="B98" s="6">
        <v>0</v>
      </c>
    </row>
    <row r="99" spans="1:2" ht="12.75">
      <c r="A99" t="s">
        <v>107</v>
      </c>
      <c r="B99" s="6">
        <v>4</v>
      </c>
    </row>
    <row r="100" spans="1:2" ht="12.75">
      <c r="A100" t="s">
        <v>134</v>
      </c>
      <c r="B100" s="6">
        <v>2</v>
      </c>
    </row>
    <row r="101" spans="1:2" ht="12.75">
      <c r="A101" t="s">
        <v>135</v>
      </c>
      <c r="B101" s="6">
        <v>0</v>
      </c>
    </row>
    <row r="102" spans="1:2" ht="12.75">
      <c r="A102" t="s">
        <v>108</v>
      </c>
      <c r="B102" s="6">
        <v>0</v>
      </c>
    </row>
    <row r="103" spans="1:2" ht="12.75">
      <c r="A103" t="s">
        <v>30</v>
      </c>
      <c r="B103" s="6">
        <v>57</v>
      </c>
    </row>
    <row r="104" spans="1:2" ht="12.75">
      <c r="A104" t="s">
        <v>136</v>
      </c>
      <c r="B104" s="6">
        <v>1</v>
      </c>
    </row>
    <row r="105" spans="1:2" ht="12.75">
      <c r="A105" t="s">
        <v>109</v>
      </c>
      <c r="B105" s="6">
        <v>6</v>
      </c>
    </row>
    <row r="106" spans="1:2" ht="12.75">
      <c r="A106" t="s">
        <v>99</v>
      </c>
      <c r="B106" s="6">
        <v>5</v>
      </c>
    </row>
    <row r="107" spans="1:2" ht="12.75">
      <c r="A107" t="s">
        <v>110</v>
      </c>
      <c r="B107" s="6">
        <v>15</v>
      </c>
    </row>
    <row r="108" spans="1:2" ht="12.75">
      <c r="A108" t="s">
        <v>100</v>
      </c>
      <c r="B108" s="6">
        <v>3</v>
      </c>
    </row>
    <row r="109" spans="1:2" ht="12.75">
      <c r="A109" t="s">
        <v>86</v>
      </c>
      <c r="B109" s="6">
        <v>7</v>
      </c>
    </row>
    <row r="110" spans="1:2" ht="12.75">
      <c r="A110" t="s">
        <v>137</v>
      </c>
      <c r="B110" s="6">
        <v>0</v>
      </c>
    </row>
    <row r="111" spans="1:2" ht="12.75">
      <c r="A111" t="s">
        <v>138</v>
      </c>
      <c r="B111" s="6">
        <v>0</v>
      </c>
    </row>
    <row r="112" spans="1:2" ht="12.75">
      <c r="A112" t="s">
        <v>139</v>
      </c>
      <c r="B112" s="6">
        <v>8</v>
      </c>
    </row>
    <row r="113" spans="1:2" ht="12.75">
      <c r="A113" t="s">
        <v>31</v>
      </c>
      <c r="B113" s="6">
        <v>121</v>
      </c>
    </row>
    <row r="114" spans="1:2" ht="12.75">
      <c r="A114" t="s">
        <v>140</v>
      </c>
      <c r="B114" s="6">
        <v>1</v>
      </c>
    </row>
    <row r="115" spans="1:2" ht="12.75">
      <c r="A115" t="s">
        <v>32</v>
      </c>
      <c r="B115" s="6">
        <v>21</v>
      </c>
    </row>
    <row r="116" spans="1:2" ht="12.75">
      <c r="A116" t="s">
        <v>87</v>
      </c>
      <c r="B116" s="6">
        <v>27</v>
      </c>
    </row>
    <row r="117" spans="1:2" ht="12.75">
      <c r="A117" t="s">
        <v>111</v>
      </c>
      <c r="B117" s="6">
        <v>5</v>
      </c>
    </row>
    <row r="118" spans="1:2" ht="12.75">
      <c r="A118" t="s">
        <v>141</v>
      </c>
      <c r="B118" s="6">
        <v>4</v>
      </c>
    </row>
    <row r="119" spans="1:2" ht="12.75">
      <c r="A119" t="s">
        <v>33</v>
      </c>
      <c r="B119" s="6">
        <v>22</v>
      </c>
    </row>
    <row r="120" spans="1:2" ht="12.75">
      <c r="A120" t="s">
        <v>34</v>
      </c>
      <c r="B120" s="6">
        <v>12</v>
      </c>
    </row>
    <row r="121" spans="1:2" ht="12.75">
      <c r="A121" t="s">
        <v>186</v>
      </c>
      <c r="B121" s="6">
        <v>1</v>
      </c>
    </row>
    <row r="122" spans="1:2" ht="12.75">
      <c r="A122" t="s">
        <v>112</v>
      </c>
      <c r="B122" s="6">
        <v>3</v>
      </c>
    </row>
    <row r="123" spans="1:2" ht="12.75">
      <c r="A123" t="s">
        <v>35</v>
      </c>
      <c r="B123" s="6">
        <v>76</v>
      </c>
    </row>
    <row r="124" spans="1:2" ht="12.75">
      <c r="A124" t="s">
        <v>142</v>
      </c>
      <c r="B124" s="5">
        <v>6</v>
      </c>
    </row>
    <row r="125" spans="1:2" ht="12.75">
      <c r="A125" t="s">
        <v>36</v>
      </c>
      <c r="B125" s="6">
        <v>11</v>
      </c>
    </row>
    <row r="126" spans="1:2" ht="12.75">
      <c r="A126" t="s">
        <v>101</v>
      </c>
      <c r="B126" s="6">
        <v>11</v>
      </c>
    </row>
    <row r="127" spans="1:2" ht="12.75">
      <c r="A127" t="s">
        <v>143</v>
      </c>
      <c r="B127" s="6">
        <v>0</v>
      </c>
    </row>
    <row r="128" spans="1:2" ht="12.75">
      <c r="A128" s="2" t="s">
        <v>37</v>
      </c>
      <c r="B128" s="10">
        <f>SUM(B72:B127)</f>
        <v>1506</v>
      </c>
    </row>
    <row r="129" ht="12.75">
      <c r="B129" s="8"/>
    </row>
    <row r="130" ht="12.75">
      <c r="B130" s="7"/>
    </row>
    <row r="131" spans="1:2" ht="12.75">
      <c r="A131" s="1" t="s">
        <v>38</v>
      </c>
      <c r="B131" s="7"/>
    </row>
    <row r="132" spans="1:2" ht="12.75">
      <c r="A132" s="1"/>
      <c r="B132" s="7"/>
    </row>
    <row r="133" spans="1:2" ht="12.75">
      <c r="A133" s="3" t="s">
        <v>120</v>
      </c>
      <c r="B133" s="6">
        <v>0</v>
      </c>
    </row>
    <row r="134" spans="1:2" ht="12.75">
      <c r="A134" s="3" t="s">
        <v>90</v>
      </c>
      <c r="B134" s="6">
        <v>3</v>
      </c>
    </row>
    <row r="135" spans="1:2" ht="12.75">
      <c r="A135" t="s">
        <v>121</v>
      </c>
      <c r="B135" s="6">
        <v>0</v>
      </c>
    </row>
    <row r="136" spans="1:2" ht="12.75">
      <c r="A136" t="s">
        <v>122</v>
      </c>
      <c r="B136" s="6">
        <v>0</v>
      </c>
    </row>
    <row r="137" spans="1:2" ht="12.75">
      <c r="A137" t="s">
        <v>91</v>
      </c>
      <c r="B137" s="6">
        <v>6</v>
      </c>
    </row>
    <row r="138" spans="1:2" ht="12.75">
      <c r="A138" t="s">
        <v>144</v>
      </c>
      <c r="B138" s="6">
        <v>0</v>
      </c>
    </row>
    <row r="139" spans="1:2" ht="12.75">
      <c r="A139" t="s">
        <v>145</v>
      </c>
      <c r="B139" s="11"/>
    </row>
    <row r="140" spans="1:2" ht="12.75">
      <c r="A140" s="2" t="s">
        <v>39</v>
      </c>
      <c r="B140" s="12">
        <f>SUM(B133:B139)</f>
        <v>9</v>
      </c>
    </row>
    <row r="141" spans="1:2" ht="12.75">
      <c r="A141" s="2"/>
      <c r="B141" s="12"/>
    </row>
    <row r="142" spans="1:2" ht="12.75">
      <c r="A142" s="15" t="s">
        <v>146</v>
      </c>
      <c r="B142" s="12"/>
    </row>
    <row r="143" spans="1:2" ht="12.75">
      <c r="A143" s="15" t="s">
        <v>151</v>
      </c>
      <c r="B143" s="16">
        <v>2</v>
      </c>
    </row>
    <row r="144" spans="1:2" ht="12.75">
      <c r="A144" s="3" t="s">
        <v>195</v>
      </c>
      <c r="B144" s="16">
        <v>0</v>
      </c>
    </row>
    <row r="145" spans="1:2" ht="12.75">
      <c r="A145" s="3" t="s">
        <v>197</v>
      </c>
      <c r="B145" s="16">
        <v>0</v>
      </c>
    </row>
    <row r="146" spans="1:2" ht="12.75">
      <c r="A146" s="3" t="s">
        <v>147</v>
      </c>
      <c r="B146" s="16">
        <v>0</v>
      </c>
    </row>
    <row r="147" spans="1:2" ht="12.75">
      <c r="A147" s="3" t="s">
        <v>194</v>
      </c>
      <c r="B147" s="16">
        <v>0</v>
      </c>
    </row>
    <row r="148" spans="1:2" ht="12.75">
      <c r="A148" s="3" t="s">
        <v>187</v>
      </c>
      <c r="B148" s="16">
        <v>7</v>
      </c>
    </row>
    <row r="149" spans="1:2" ht="12.75">
      <c r="A149" s="3" t="s">
        <v>152</v>
      </c>
      <c r="B149" s="16">
        <v>0</v>
      </c>
    </row>
    <row r="150" spans="1:2" ht="12.75">
      <c r="A150" s="3" t="s">
        <v>190</v>
      </c>
      <c r="B150" s="16">
        <v>0</v>
      </c>
    </row>
    <row r="151" spans="1:2" ht="12.75">
      <c r="A151" s="3" t="s">
        <v>198</v>
      </c>
      <c r="B151" s="16">
        <v>0</v>
      </c>
    </row>
    <row r="152" spans="1:2" ht="12.75">
      <c r="A152" s="3" t="s">
        <v>148</v>
      </c>
      <c r="B152" s="16">
        <v>0</v>
      </c>
    </row>
    <row r="153" spans="1:2" ht="12.75">
      <c r="A153" s="3" t="s">
        <v>149</v>
      </c>
      <c r="B153" s="16">
        <v>0</v>
      </c>
    </row>
    <row r="154" spans="1:2" ht="12.75">
      <c r="A154" s="3"/>
      <c r="B154" s="16"/>
    </row>
    <row r="155" spans="1:2" ht="12.75">
      <c r="A155" s="3" t="s">
        <v>150</v>
      </c>
      <c r="B155" s="17">
        <f>SUM(B143:B153)</f>
        <v>9</v>
      </c>
    </row>
    <row r="156" spans="1:2" ht="12.75">
      <c r="A156" s="3"/>
      <c r="B156" s="16"/>
    </row>
    <row r="157" ht="12.75">
      <c r="B157" s="13"/>
    </row>
    <row r="158" spans="1:2" ht="12.75">
      <c r="A158" s="1" t="s">
        <v>40</v>
      </c>
      <c r="B158" s="14">
        <f>B26+B68+B128+B140+B155</f>
        <v>2136</v>
      </c>
    </row>
    <row r="159" spans="1:2" ht="12.75">
      <c r="A159" s="1"/>
      <c r="B159" s="9"/>
    </row>
    <row r="160" spans="1:2" ht="12.75">
      <c r="A160" s="1"/>
      <c r="B160" s="9"/>
    </row>
    <row r="161" spans="1:2" ht="12.75">
      <c r="A161" s="2" t="s">
        <v>41</v>
      </c>
      <c r="B161" s="7"/>
    </row>
    <row r="162" ht="12.75">
      <c r="B162" s="7"/>
    </row>
    <row r="163" spans="1:2" ht="12.75">
      <c r="A163" s="1" t="s">
        <v>42</v>
      </c>
      <c r="B163" s="7"/>
    </row>
    <row r="164" ht="12.75">
      <c r="B164" s="7"/>
    </row>
    <row r="165" spans="1:2" ht="12.75">
      <c r="A165" t="s">
        <v>43</v>
      </c>
      <c r="B165" s="6">
        <v>8</v>
      </c>
    </row>
    <row r="166" spans="1:2" ht="12.75">
      <c r="A166" t="s">
        <v>179</v>
      </c>
      <c r="B166" s="6">
        <v>1</v>
      </c>
    </row>
    <row r="167" spans="1:2" ht="12.75">
      <c r="A167" t="s">
        <v>94</v>
      </c>
      <c r="B167" s="6">
        <v>8</v>
      </c>
    </row>
    <row r="168" spans="1:2" ht="12.75">
      <c r="A168" t="s">
        <v>168</v>
      </c>
      <c r="B168" s="6">
        <v>1</v>
      </c>
    </row>
    <row r="169" spans="1:2" ht="12.75">
      <c r="A169" t="s">
        <v>44</v>
      </c>
      <c r="B169" s="6">
        <v>21</v>
      </c>
    </row>
    <row r="170" spans="1:2" ht="12.75">
      <c r="A170" t="s">
        <v>80</v>
      </c>
      <c r="B170" s="6">
        <v>7</v>
      </c>
    </row>
    <row r="171" spans="1:2" ht="12.75">
      <c r="A171" t="s">
        <v>45</v>
      </c>
      <c r="B171" s="6">
        <v>12</v>
      </c>
    </row>
    <row r="172" spans="1:2" ht="12.75">
      <c r="A172" t="s">
        <v>123</v>
      </c>
      <c r="B172" s="6">
        <v>2</v>
      </c>
    </row>
    <row r="173" spans="1:2" ht="12.75">
      <c r="A173" t="s">
        <v>188</v>
      </c>
      <c r="B173" s="6">
        <v>2</v>
      </c>
    </row>
    <row r="174" spans="1:2" ht="12.75">
      <c r="A174" t="s">
        <v>46</v>
      </c>
      <c r="B174" s="6">
        <v>42</v>
      </c>
    </row>
    <row r="175" spans="1:2" ht="12.75">
      <c r="A175" t="s">
        <v>47</v>
      </c>
      <c r="B175" s="6">
        <v>24</v>
      </c>
    </row>
    <row r="176" spans="1:2" ht="12.75">
      <c r="A176" t="s">
        <v>191</v>
      </c>
      <c r="B176" s="6">
        <v>1</v>
      </c>
    </row>
    <row r="177" spans="1:2" ht="12.75">
      <c r="A177" t="s">
        <v>169</v>
      </c>
      <c r="B177" s="6">
        <v>1</v>
      </c>
    </row>
    <row r="178" spans="1:2" ht="12.75">
      <c r="A178" t="s">
        <v>48</v>
      </c>
      <c r="B178" s="6">
        <v>11</v>
      </c>
    </row>
    <row r="179" spans="1:2" ht="12.75">
      <c r="A179" t="s">
        <v>49</v>
      </c>
      <c r="B179" s="6">
        <v>6</v>
      </c>
    </row>
    <row r="180" spans="1:2" ht="12.75">
      <c r="A180" t="s">
        <v>170</v>
      </c>
      <c r="B180" s="6">
        <v>2</v>
      </c>
    </row>
    <row r="181" spans="1:2" ht="12.75">
      <c r="A181" t="s">
        <v>102</v>
      </c>
      <c r="B181" s="6">
        <v>3</v>
      </c>
    </row>
    <row r="182" spans="1:2" ht="12.75">
      <c r="A182" t="s">
        <v>50</v>
      </c>
      <c r="B182" s="6">
        <v>4</v>
      </c>
    </row>
    <row r="183" spans="1:2" ht="12.75">
      <c r="A183" t="s">
        <v>78</v>
      </c>
      <c r="B183" s="6">
        <v>2</v>
      </c>
    </row>
    <row r="184" spans="1:2" ht="12.75">
      <c r="A184" t="s">
        <v>171</v>
      </c>
      <c r="B184" s="6">
        <v>1</v>
      </c>
    </row>
    <row r="185" spans="1:2" ht="12.75">
      <c r="A185" t="s">
        <v>51</v>
      </c>
      <c r="B185" s="6">
        <v>18</v>
      </c>
    </row>
    <row r="186" spans="1:2" ht="12.75">
      <c r="A186" t="s">
        <v>52</v>
      </c>
      <c r="B186" s="6">
        <v>8</v>
      </c>
    </row>
    <row r="187" spans="1:2" ht="12.75">
      <c r="A187" t="s">
        <v>53</v>
      </c>
      <c r="B187" s="6">
        <v>8</v>
      </c>
    </row>
    <row r="188" spans="1:2" ht="12.75">
      <c r="A188" t="s">
        <v>103</v>
      </c>
      <c r="B188" s="6">
        <v>3</v>
      </c>
    </row>
    <row r="189" spans="1:2" ht="12.75">
      <c r="A189" t="s">
        <v>172</v>
      </c>
      <c r="B189" s="6">
        <v>0</v>
      </c>
    </row>
    <row r="190" spans="1:2" ht="12.75">
      <c r="A190" t="s">
        <v>104</v>
      </c>
      <c r="B190" s="6">
        <v>4</v>
      </c>
    </row>
    <row r="191" spans="1:2" ht="12.75">
      <c r="A191" t="s">
        <v>173</v>
      </c>
      <c r="B191" s="18">
        <v>0</v>
      </c>
    </row>
    <row r="192" spans="1:2" ht="12.75">
      <c r="A192" t="s">
        <v>174</v>
      </c>
      <c r="B192" s="6">
        <v>0</v>
      </c>
    </row>
    <row r="193" spans="1:2" ht="12.75">
      <c r="A193" t="s">
        <v>175</v>
      </c>
      <c r="B193" s="6">
        <v>1</v>
      </c>
    </row>
    <row r="194" spans="1:2" ht="12.75">
      <c r="A194" t="s">
        <v>176</v>
      </c>
      <c r="B194" s="6">
        <v>3</v>
      </c>
    </row>
    <row r="195" spans="1:2" ht="12.75">
      <c r="A195" t="s">
        <v>54</v>
      </c>
      <c r="B195" s="6">
        <v>18</v>
      </c>
    </row>
    <row r="196" spans="1:2" ht="12.75">
      <c r="A196" t="s">
        <v>180</v>
      </c>
      <c r="B196" s="6">
        <v>0</v>
      </c>
    </row>
    <row r="197" spans="1:2" ht="12.75">
      <c r="A197" t="s">
        <v>55</v>
      </c>
      <c r="B197" s="6">
        <v>37</v>
      </c>
    </row>
    <row r="198" spans="1:2" ht="12.75">
      <c r="A198" t="s">
        <v>177</v>
      </c>
      <c r="B198" s="6">
        <v>0</v>
      </c>
    </row>
    <row r="199" spans="1:2" ht="12.75">
      <c r="A199" t="s">
        <v>56</v>
      </c>
      <c r="B199" s="6">
        <v>17</v>
      </c>
    </row>
    <row r="200" spans="1:2" ht="12.75">
      <c r="A200" t="s">
        <v>124</v>
      </c>
      <c r="B200" s="6">
        <v>1</v>
      </c>
    </row>
    <row r="201" spans="1:2" ht="12.75">
      <c r="A201" t="s">
        <v>125</v>
      </c>
      <c r="B201" s="6">
        <v>0</v>
      </c>
    </row>
    <row r="202" spans="1:2" ht="12.75">
      <c r="A202" t="s">
        <v>57</v>
      </c>
      <c r="B202" s="6">
        <v>22</v>
      </c>
    </row>
    <row r="203" spans="1:2" ht="12.75">
      <c r="A203" t="s">
        <v>88</v>
      </c>
      <c r="B203" s="6">
        <v>5</v>
      </c>
    </row>
    <row r="204" spans="1:2" ht="12.75">
      <c r="A204" t="s">
        <v>58</v>
      </c>
      <c r="B204" s="6">
        <v>64</v>
      </c>
    </row>
    <row r="205" spans="1:2" ht="12.75">
      <c r="A205" t="s">
        <v>178</v>
      </c>
      <c r="B205" s="6">
        <v>0</v>
      </c>
    </row>
    <row r="206" spans="1:2" ht="12.75">
      <c r="A206" t="s">
        <v>59</v>
      </c>
      <c r="B206" s="6">
        <v>13</v>
      </c>
    </row>
    <row r="207" spans="1:2" ht="12.75">
      <c r="A207" t="s">
        <v>60</v>
      </c>
      <c r="B207" s="6">
        <v>9</v>
      </c>
    </row>
    <row r="208" spans="1:2" ht="12.75">
      <c r="A208" t="s">
        <v>105</v>
      </c>
      <c r="B208" s="6">
        <v>1</v>
      </c>
    </row>
    <row r="209" spans="1:2" ht="12.75">
      <c r="A209" t="s">
        <v>126</v>
      </c>
      <c r="B209" s="6">
        <v>0</v>
      </c>
    </row>
    <row r="210" spans="1:2" ht="12.75">
      <c r="A210" t="s">
        <v>61</v>
      </c>
      <c r="B210" s="6">
        <v>55</v>
      </c>
    </row>
    <row r="211" spans="1:2" ht="12.75">
      <c r="A211" t="s">
        <v>127</v>
      </c>
      <c r="B211" s="6">
        <v>6</v>
      </c>
    </row>
    <row r="212" spans="1:2" ht="12.75">
      <c r="A212" t="s">
        <v>89</v>
      </c>
      <c r="B212" s="6">
        <v>6</v>
      </c>
    </row>
    <row r="213" spans="1:2" ht="12.75">
      <c r="A213" t="s">
        <v>128</v>
      </c>
      <c r="B213" s="6">
        <v>1</v>
      </c>
    </row>
    <row r="214" spans="1:2" ht="12.75">
      <c r="A214" t="s">
        <v>189</v>
      </c>
      <c r="B214" s="6">
        <v>1</v>
      </c>
    </row>
    <row r="215" spans="1:2" ht="12.75">
      <c r="A215" t="s">
        <v>62</v>
      </c>
      <c r="B215" s="11">
        <v>8</v>
      </c>
    </row>
    <row r="216" ht="12.75">
      <c r="B216" s="7"/>
    </row>
    <row r="217" spans="1:2" ht="12.75">
      <c r="A217" s="2" t="s">
        <v>63</v>
      </c>
      <c r="B217" s="10">
        <f>SUM(B165:B215)</f>
        <v>468</v>
      </c>
    </row>
    <row r="218" spans="1:2" ht="12.75">
      <c r="A218" s="2"/>
      <c r="B218" s="10"/>
    </row>
    <row r="219" ht="12.75">
      <c r="B219" s="8"/>
    </row>
    <row r="220" spans="1:2" ht="12.75">
      <c r="A220" s="2"/>
      <c r="B220" s="7"/>
    </row>
    <row r="221" spans="1:2" ht="12.75">
      <c r="A221" s="2" t="s">
        <v>64</v>
      </c>
      <c r="B221" s="10">
        <v>0</v>
      </c>
    </row>
    <row r="222" spans="1:2" ht="12.75">
      <c r="A222" s="2"/>
      <c r="B222" s="8"/>
    </row>
    <row r="223" spans="1:2" ht="12.75">
      <c r="A223" s="2" t="s">
        <v>65</v>
      </c>
      <c r="B223" s="10">
        <v>42</v>
      </c>
    </row>
    <row r="224" ht="12.75">
      <c r="B224" s="8"/>
    </row>
    <row r="225" spans="1:2" ht="12.75">
      <c r="A225" s="1" t="s">
        <v>66</v>
      </c>
      <c r="B225" s="14">
        <f>+B217+B221+B223</f>
        <v>510</v>
      </c>
    </row>
    <row r="226" ht="12.75">
      <c r="B226" s="8"/>
    </row>
    <row r="227" spans="1:2" ht="12.75">
      <c r="A227" s="1" t="s">
        <v>67</v>
      </c>
      <c r="B227" s="14">
        <f>+B158+B225</f>
        <v>2646</v>
      </c>
    </row>
    <row r="229" spans="2:3" ht="12.75">
      <c r="B229" s="6"/>
      <c r="C229" s="1"/>
    </row>
    <row r="230" ht="12.75">
      <c r="B230" s="6"/>
    </row>
    <row r="231" spans="1:2" ht="12.75">
      <c r="A231" t="s">
        <v>96</v>
      </c>
      <c r="B231" s="6"/>
    </row>
    <row r="232" spans="1:2" ht="12.75">
      <c r="A232" t="s">
        <v>96</v>
      </c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</sheetData>
  <sheetProtection selectLockedCells="1" selectUnlockedCells="1"/>
  <mergeCells count="2">
    <mergeCell ref="A1:B1"/>
    <mergeCell ref="A2:B2"/>
  </mergeCells>
  <printOptions horizontalCentered="1"/>
  <pageMargins left="1" right="1" top="0.65" bottom="0.6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2010-11-12T18:54:41Z</cp:lastPrinted>
  <dcterms:created xsi:type="dcterms:W3CDTF">1997-10-29T15:47:26Z</dcterms:created>
  <dcterms:modified xsi:type="dcterms:W3CDTF">2013-10-21T18:04:47Z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-222349057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