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1935" windowWidth="15360" windowHeight="9345" tabRatio="500" activeTab="0"/>
  </bookViews>
  <sheets>
    <sheet name="A" sheetId="1" r:id="rId1"/>
  </sheets>
  <definedNames>
    <definedName name="_xlnm.Print_Area" localSheetId="0">'A'!$A$8:$L$331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<sst xmlns="http://schemas.openxmlformats.org/spreadsheetml/2006/main" count="341" uniqueCount="323">
  <si>
    <t xml:space="preserve">     </t>
  </si>
  <si>
    <t xml:space="preserve">     Alamance</t>
  </si>
  <si>
    <t xml:space="preserve">     Alexander</t>
  </si>
  <si>
    <t xml:space="preserve">     Anson</t>
  </si>
  <si>
    <t xml:space="preserve">     Beaufort</t>
  </si>
  <si>
    <t xml:space="preserve">     Brunswick</t>
  </si>
  <si>
    <t xml:space="preserve">     Buncombe</t>
  </si>
  <si>
    <t xml:space="preserve">     Burke</t>
  </si>
  <si>
    <t xml:space="preserve">     Cabarrus</t>
  </si>
  <si>
    <t xml:space="preserve">     Caldwell</t>
  </si>
  <si>
    <t xml:space="preserve">     Catawba</t>
  </si>
  <si>
    <t xml:space="preserve">     Chatham</t>
  </si>
  <si>
    <t xml:space="preserve">     Cleveland</t>
  </si>
  <si>
    <t xml:space="preserve">     Columbus</t>
  </si>
  <si>
    <t xml:space="preserve">     Craven</t>
  </si>
  <si>
    <t xml:space="preserve">     Cumberland</t>
  </si>
  <si>
    <t xml:space="preserve">     Davidson</t>
  </si>
  <si>
    <t xml:space="preserve">     Davie</t>
  </si>
  <si>
    <t xml:space="preserve">     Durham</t>
  </si>
  <si>
    <t xml:space="preserve">     Forsyth</t>
  </si>
  <si>
    <t xml:space="preserve">     Gaston</t>
  </si>
  <si>
    <t xml:space="preserve">     Granville</t>
  </si>
  <si>
    <t xml:space="preserve">     Guilford</t>
  </si>
  <si>
    <t xml:space="preserve">     Harnett</t>
  </si>
  <si>
    <t xml:space="preserve">     Haywood</t>
  </si>
  <si>
    <t xml:space="preserve">     Henderson</t>
  </si>
  <si>
    <t xml:space="preserve">     Hoke</t>
  </si>
  <si>
    <t xml:space="preserve">     Iredell</t>
  </si>
  <si>
    <t xml:space="preserve">     Jackson</t>
  </si>
  <si>
    <t xml:space="preserve">     Johnston</t>
  </si>
  <si>
    <t xml:space="preserve">     Lee</t>
  </si>
  <si>
    <t xml:space="preserve">     Lenoir</t>
  </si>
  <si>
    <t xml:space="preserve">     Lincoln</t>
  </si>
  <si>
    <t xml:space="preserve">     McDowell</t>
  </si>
  <si>
    <t xml:space="preserve">     Mecklenburg</t>
  </si>
  <si>
    <t xml:space="preserve">     Montgomery</t>
  </si>
  <si>
    <t xml:space="preserve">     Moore</t>
  </si>
  <si>
    <t xml:space="preserve">     Nash</t>
  </si>
  <si>
    <t xml:space="preserve">     New Hanover</t>
  </si>
  <si>
    <t xml:space="preserve">     Onslow</t>
  </si>
  <si>
    <t xml:space="preserve">     Orange</t>
  </si>
  <si>
    <t xml:space="preserve">     Pitt</t>
  </si>
  <si>
    <t xml:space="preserve">     Polk</t>
  </si>
  <si>
    <t xml:space="preserve">     Randolph</t>
  </si>
  <si>
    <t xml:space="preserve">     Richmond</t>
  </si>
  <si>
    <t xml:space="preserve">     Robeson</t>
  </si>
  <si>
    <t xml:space="preserve">     Rockingham</t>
  </si>
  <si>
    <t xml:space="preserve">     Rowan</t>
  </si>
  <si>
    <t xml:space="preserve">     Rutherford</t>
  </si>
  <si>
    <t xml:space="preserve">     Scotland</t>
  </si>
  <si>
    <t xml:space="preserve">     Stanly</t>
  </si>
  <si>
    <t xml:space="preserve">     Stokes</t>
  </si>
  <si>
    <t xml:space="preserve">     Surry</t>
  </si>
  <si>
    <t xml:space="preserve">     Transylvania</t>
  </si>
  <si>
    <t xml:space="preserve">     Union</t>
  </si>
  <si>
    <t xml:space="preserve">     Wake</t>
  </si>
  <si>
    <t xml:space="preserve">     Watauga</t>
  </si>
  <si>
    <t xml:space="preserve">     Wayne</t>
  </si>
  <si>
    <t xml:space="preserve">     Wilkes</t>
  </si>
  <si>
    <t xml:space="preserve">     Yadkin</t>
  </si>
  <si>
    <t xml:space="preserve">  U. S. States</t>
  </si>
  <si>
    <t xml:space="preserve">     Alabama</t>
  </si>
  <si>
    <t xml:space="preserve">     Arkansas</t>
  </si>
  <si>
    <t xml:space="preserve">     Arizona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</si>
  <si>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</si>
  <si>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</si>
  <si>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</si>
  <si>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</si>
  <si>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</si>
  <si>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</si>
  <si>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</si>
  <si>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</si>
  <si>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Illinois</t>
  </si>
  <si>
    <t xml:space="preserve">     Indiana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</si>
  <si>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</si>
  <si>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</si>
  <si>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</si>
  <si>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</si>
  <si>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</si>
  <si>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</si>
  <si>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</si>
  <si>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</si>
  <si>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</si>
  <si>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</si>
  <si>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New Hampshire</t>
  </si>
  <si>
    <t xml:space="preserve">     New Jersey</t>
  </si>
  <si>
    <t xml:space="preserve">     New York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</si>
  <si>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</si>
  <si>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</si>
  <si>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</si>
  <si>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</si>
  <si>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</si>
  <si>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</si>
  <si>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Tennessee</t>
  </si>
  <si>
    <t xml:space="preserve">     Texas</t>
  </si>
  <si>
    <t xml:space="preserve">     Vermont</t>
  </si>
  <si>
    <t xml:space="preserve">     Virginia</t>
  </si>
  <si>
    <t xml:space="preserve">     West Virginia</t>
  </si>
  <si>
    <t xml:space="preserve">     Wisconsin</t>
  </si>
  <si>
    <t xml:space="preserve">     Unknown U.S./Military</t>
  </si>
  <si>
    <t xml:space="preserve">  U. S. Territories</t>
  </si>
  <si>
    <t xml:space="preserve">     Puerto Rico</t>
  </si>
  <si>
    <t xml:space="preserve">     Virgin Islands</t>
  </si>
  <si>
    <t xml:space="preserve">  </t>
  </si>
  <si>
    <t xml:space="preserve">  Foreign Countries</t>
  </si>
  <si>
    <t xml:space="preserve">     Bahamas</t>
  </si>
  <si>
    <t xml:space="preserve">     Brazil</t>
  </si>
  <si>
    <t xml:space="preserve">     Canada</t>
  </si>
  <si>
    <t xml:space="preserve">     France</t>
  </si>
  <si>
    <t xml:space="preserve">     Ghana</t>
  </si>
  <si>
    <t xml:space="preserve">     Greece</t>
  </si>
  <si>
    <t xml:space="preserve">     India</t>
  </si>
  <si>
    <t xml:space="preserve">     Indonesia</t>
  </si>
  <si>
    <t xml:space="preserve">     Italy</t>
  </si>
  <si>
    <t xml:space="preserve">     Japan</t>
  </si>
  <si>
    <t xml:space="preserve">     Jordan</t>
  </si>
  <si>
    <t xml:space="preserve">     Kenya</t>
  </si>
  <si>
    <t xml:space="preserve">     Kuwait</t>
  </si>
  <si>
    <t xml:space="preserve">     Lebanon</t>
  </si>
  <si>
    <t xml:space="preserve">     Malaysia</t>
  </si>
  <si>
    <t xml:space="preserve">     Mexico</t>
  </si>
  <si>
    <t xml:space="preserve">     Morocco</t>
  </si>
  <si>
    <t xml:space="preserve">     Nigeria</t>
  </si>
  <si>
    <t xml:space="preserve">     Peru</t>
  </si>
  <si>
    <t xml:space="preserve">     Saudi Arabia</t>
  </si>
  <si>
    <t xml:space="preserve">     Syrian Arab Republic</t>
  </si>
  <si>
    <t xml:space="preserve">     Taiwan</t>
  </si>
  <si>
    <t xml:space="preserve">     Thailand</t>
  </si>
  <si>
    <t xml:space="preserve">     Turkey</t>
  </si>
  <si>
    <t xml:space="preserve">     United Arab Emirates</t>
  </si>
  <si>
    <t xml:space="preserve">     Venezuela</t>
  </si>
  <si>
    <t>TOTAL OUT-OF-STATE</t>
  </si>
  <si>
    <t>GRAND TOTAL</t>
  </si>
  <si>
    <t>Men</t>
  </si>
  <si>
    <t>Women</t>
  </si>
  <si>
    <t>TOTAL</t>
  </si>
  <si>
    <t>Freshmen</t>
  </si>
  <si>
    <t xml:space="preserve">     Nebraska</t>
  </si>
  <si>
    <t xml:space="preserve">     Washington </t>
  </si>
  <si>
    <t xml:space="preserve">     Germany</t>
  </si>
  <si>
    <t xml:space="preserve">     Pakistan</t>
  </si>
  <si>
    <t xml:space="preserve">     Ashe</t>
  </si>
  <si>
    <t xml:space="preserve">     Carteret</t>
  </si>
  <si>
    <t xml:space="preserve">     Pender</t>
  </si>
  <si>
    <t xml:space="preserve">     Sampson</t>
  </si>
  <si>
    <t xml:space="preserve">     Wilson</t>
  </si>
  <si>
    <t xml:space="preserve">     Australia</t>
  </si>
  <si>
    <t xml:space="preserve">     Poland</t>
  </si>
  <si>
    <t xml:space="preserve">Source:  Computerized data from Institutional Research Office files. </t>
  </si>
  <si>
    <t xml:space="preserve">     New Mexico</t>
  </si>
  <si>
    <t xml:space="preserve">     Jamaica</t>
  </si>
  <si>
    <t xml:space="preserve">     Israel</t>
  </si>
  <si>
    <t xml:space="preserve">     El Salvadore</t>
  </si>
  <si>
    <t xml:space="preserve">     Iran</t>
  </si>
  <si>
    <t xml:space="preserve">     Russia</t>
  </si>
  <si>
    <t xml:space="preserve">     Colombia </t>
  </si>
  <si>
    <t xml:space="preserve">     Person</t>
  </si>
  <si>
    <t xml:space="preserve">     China</t>
  </si>
  <si>
    <t xml:space="preserve">     Macon </t>
  </si>
  <si>
    <t xml:space="preserve">     Zimbabwe</t>
  </si>
  <si>
    <t xml:space="preserve">     Bladen</t>
  </si>
  <si>
    <t xml:space="preserve">     Dare</t>
  </si>
  <si>
    <t xml:space="preserve">     Belize</t>
  </si>
  <si>
    <t xml:space="preserve">     Bosnia-Herzegovin</t>
  </si>
  <si>
    <t xml:space="preserve">     Vietnam</t>
  </si>
  <si>
    <t xml:space="preserve">     Iowa</t>
  </si>
  <si>
    <t xml:space="preserve">     Edgecombe</t>
  </si>
  <si>
    <t xml:space="preserve">     Mitchell</t>
  </si>
  <si>
    <t xml:space="preserve">     Croatia </t>
  </si>
  <si>
    <t xml:space="preserve">     Guinea</t>
  </si>
  <si>
    <t xml:space="preserve">     Bangladesh</t>
  </si>
  <si>
    <t xml:space="preserve">     Trinidad &amp; Tobago</t>
  </si>
  <si>
    <t xml:space="preserve">     South Africa</t>
  </si>
  <si>
    <t xml:space="preserve">     Franklin</t>
  </si>
  <si>
    <t xml:space="preserve">     Total U. S. Territories</t>
  </si>
  <si>
    <t xml:space="preserve">     Hong Kong</t>
  </si>
  <si>
    <t xml:space="preserve">     Nepal</t>
  </si>
  <si>
    <t xml:space="preserve">     Singapore</t>
  </si>
  <si>
    <t xml:space="preserve">     Saint Lucia</t>
  </si>
  <si>
    <t xml:space="preserve">     Sweden</t>
  </si>
  <si>
    <t xml:space="preserve">     Ukraine</t>
  </si>
  <si>
    <t xml:space="preserve">     British Virgin Islands</t>
  </si>
  <si>
    <t xml:space="preserve">     Halifax</t>
  </si>
  <si>
    <t xml:space="preserve">     Madison</t>
  </si>
  <si>
    <t xml:space="preserve">     Pasquotank</t>
  </si>
  <si>
    <t xml:space="preserve">     Idaho</t>
  </si>
  <si>
    <t xml:space="preserve">     Nevada</t>
  </si>
  <si>
    <t xml:space="preserve">     Albania</t>
  </si>
  <si>
    <t xml:space="preserve">     Bolivia</t>
  </si>
  <si>
    <t xml:space="preserve">     Bulgaria</t>
  </si>
  <si>
    <t xml:space="preserve">     Burundi</t>
  </si>
  <si>
    <t xml:space="preserve">     Ecuador </t>
  </si>
  <si>
    <t xml:space="preserve">     Senegal</t>
  </si>
  <si>
    <t xml:space="preserve">     Uzbekistan</t>
  </si>
  <si>
    <t xml:space="preserve">     Antigua and Barbuda</t>
  </si>
  <si>
    <t xml:space="preserve">     United Kingdom</t>
  </si>
  <si>
    <t xml:space="preserve"> </t>
  </si>
  <si>
    <t>DEGREE CREDIT HEADCOUNT ENROLLMENT</t>
  </si>
  <si>
    <t>UNDERGRADUATE</t>
  </si>
  <si>
    <t>GRADUATE</t>
  </si>
  <si>
    <t>CLASSIFICATION: IN-STATE</t>
  </si>
  <si>
    <t>CLASSIFICATION: OUT-OF-STATE</t>
  </si>
  <si>
    <t xml:space="preserve">     Avery</t>
  </si>
  <si>
    <t xml:space="preserve">     Bertie</t>
  </si>
  <si>
    <t xml:space="preserve">     Camden</t>
  </si>
  <si>
    <t xml:space="preserve">     Caswell</t>
  </si>
  <si>
    <t xml:space="preserve">     Cherokee</t>
  </si>
  <si>
    <t xml:space="preserve">     Chowan</t>
  </si>
  <si>
    <t xml:space="preserve">     Clay</t>
  </si>
  <si>
    <t xml:space="preserve">     Currituck</t>
  </si>
  <si>
    <t xml:space="preserve">     Duplin</t>
  </si>
  <si>
    <t xml:space="preserve">     Gates</t>
  </si>
  <si>
    <t xml:space="preserve">     Graham</t>
  </si>
  <si>
    <t xml:space="preserve">     Greene</t>
  </si>
  <si>
    <t xml:space="preserve">     Hertford</t>
  </si>
  <si>
    <t xml:space="preserve">     Jones</t>
  </si>
  <si>
    <t xml:space="preserve">     Pamlico</t>
  </si>
  <si>
    <t xml:space="preserve">     Swain</t>
  </si>
  <si>
    <t xml:space="preserve">     Vance</t>
  </si>
  <si>
    <t xml:space="preserve">     Washington</t>
  </si>
  <si>
    <t xml:space="preserve">     Yancey</t>
  </si>
  <si>
    <t xml:space="preserve">     Alaska</t>
  </si>
  <si>
    <t>First-Time</t>
  </si>
  <si>
    <t xml:space="preserve">     Bermuda</t>
  </si>
  <si>
    <t xml:space="preserve">     Cameroon</t>
  </si>
  <si>
    <t xml:space="preserve">     Denmark</t>
  </si>
  <si>
    <t xml:space="preserve">     Egypt</t>
  </si>
  <si>
    <t xml:space="preserve">     Korea, Rupublic of</t>
  </si>
  <si>
    <t xml:space="preserve">     Romania</t>
  </si>
  <si>
    <t xml:space="preserve">     Spain</t>
  </si>
  <si>
    <t xml:space="preserve">     Sri Lanka</t>
  </si>
  <si>
    <t xml:space="preserve">     Tanzania, United Republic of</t>
  </si>
  <si>
    <t xml:space="preserve">     Unknown Foreign Country</t>
  </si>
  <si>
    <t xml:space="preserve">     Chile</t>
  </si>
  <si>
    <t xml:space="preserve">     Costa Rica</t>
  </si>
  <si>
    <t xml:space="preserve">     Moldova</t>
  </si>
  <si>
    <t xml:space="preserve">     Philippines</t>
  </si>
  <si>
    <t xml:space="preserve">     Uganda</t>
  </si>
  <si>
    <t xml:space="preserve">     Total Foreign Countries#</t>
  </si>
  <si>
    <t xml:space="preserve">     Martin</t>
  </si>
  <si>
    <t xml:space="preserve">     Tyrrell</t>
  </si>
  <si>
    <t xml:space="preserve">     Warren</t>
  </si>
  <si>
    <t>Total In-State</t>
  </si>
  <si>
    <t xml:space="preserve">     Wyoming</t>
  </si>
  <si>
    <t xml:space="preserve">   Total U.S. States</t>
  </si>
  <si>
    <t xml:space="preserve">     Cote d'Ivoire</t>
  </si>
  <si>
    <t xml:space="preserve">     Cyprus</t>
  </si>
  <si>
    <t xml:space="preserve">     Dominica</t>
  </si>
  <si>
    <t xml:space="preserve">     Iceland</t>
  </si>
  <si>
    <t xml:space="preserve">     Kazakhstan</t>
  </si>
  <si>
    <t xml:space="preserve">     Malawi</t>
  </si>
  <si>
    <t xml:space="preserve">     Mongolia</t>
  </si>
  <si>
    <t xml:space="preserve">     Serbia</t>
  </si>
  <si>
    <t xml:space="preserve">     Austria</t>
  </si>
  <si>
    <t xml:space="preserve">     Azerbaijan</t>
  </si>
  <si>
    <t xml:space="preserve">     Barbados</t>
  </si>
  <si>
    <t xml:space="preserve">     Czech Republic</t>
  </si>
  <si>
    <t xml:space="preserve">     Eritrea</t>
  </si>
  <si>
    <t xml:space="preserve">     Honduras</t>
  </si>
  <si>
    <t xml:space="preserve">     Ireland</t>
  </si>
  <si>
    <t xml:space="preserve">     Norway</t>
  </si>
  <si>
    <t xml:space="preserve">     Congo, Democratic Republic</t>
  </si>
  <si>
    <t xml:space="preserve">     Estonia</t>
  </si>
  <si>
    <t xml:space="preserve">     Great Britain</t>
  </si>
  <si>
    <t xml:space="preserve">     Kyrgyzstan</t>
  </si>
  <si>
    <t xml:space="preserve">     Mali</t>
  </si>
  <si>
    <t xml:space="preserve">     Niger</t>
  </si>
  <si>
    <t xml:space="preserve">     Suriname</t>
  </si>
  <si>
    <t xml:space="preserve">     Armenia</t>
  </si>
  <si>
    <t xml:space="preserve">     Georgia, Republic of</t>
  </si>
  <si>
    <t xml:space="preserve">     Lithuania</t>
  </si>
  <si>
    <t xml:space="preserve">     Palestinian Territory</t>
  </si>
  <si>
    <t xml:space="preserve">     Montana</t>
  </si>
  <si>
    <t xml:space="preserve">     South Dakota</t>
  </si>
  <si>
    <t xml:space="preserve">     Congo</t>
  </si>
  <si>
    <t xml:space="preserve">     Dominican Republic</t>
  </si>
  <si>
    <t xml:space="preserve">     Ethiopia</t>
  </si>
  <si>
    <t xml:space="preserve">     Finland</t>
  </si>
  <si>
    <t xml:space="preserve">     Micronesia</t>
  </si>
  <si>
    <t xml:space="preserve">     Oman</t>
  </si>
  <si>
    <t xml:space="preserve">     Panama</t>
  </si>
  <si>
    <t xml:space="preserve">     Togo</t>
  </si>
  <si>
    <t xml:space="preserve">     Zambia</t>
  </si>
  <si>
    <t xml:space="preserve">     Algeria</t>
  </si>
  <si>
    <t xml:space="preserve">     Slovak Republic</t>
  </si>
  <si>
    <t xml:space="preserve">     Switzerland</t>
  </si>
  <si>
    <t>Note:  Does NOT reflect type of tuition (in-state vs out-state) paid by students</t>
  </si>
  <si>
    <t>BY GEOGRAPHIC ORIGIN OF STUDENTS</t>
  </si>
  <si>
    <t xml:space="preserve">     Utah</t>
  </si>
  <si>
    <t xml:space="preserve">     Anguilla</t>
  </si>
  <si>
    <t xml:space="preserve">     Cayman Islands</t>
  </si>
  <si>
    <t xml:space="preserve">     Haiti</t>
  </si>
  <si>
    <t xml:space="preserve">     Hungary</t>
  </si>
  <si>
    <t xml:space="preserve">     Latvia</t>
  </si>
  <si>
    <t xml:space="preserve">     Sierra Leone</t>
  </si>
  <si>
    <t xml:space="preserve">     Slovenia</t>
  </si>
  <si>
    <t xml:space="preserve">     Benin</t>
  </si>
  <si>
    <t xml:space="preserve">     Bahrain</t>
  </si>
  <si>
    <t xml:space="preserve">     Gabon</t>
  </si>
  <si>
    <t xml:space="preserve">     Belarus</t>
  </si>
  <si>
    <t xml:space="preserve">     Guam</t>
  </si>
  <si>
    <t>Masters</t>
  </si>
  <si>
    <t>Doctoral</t>
  </si>
  <si>
    <t xml:space="preserve">     Liberia</t>
  </si>
  <si>
    <t xml:space="preserve">     Sudan</t>
  </si>
  <si>
    <t xml:space="preserve">     Angola</t>
  </si>
  <si>
    <t xml:space="preserve">     Belgium</t>
  </si>
  <si>
    <t xml:space="preserve">     Portugal</t>
  </si>
  <si>
    <t xml:space="preserve">     Netherlands</t>
  </si>
  <si>
    <t xml:space="preserve">     Bagley</t>
  </si>
  <si>
    <t xml:space="preserve">     Guatemala</t>
  </si>
  <si>
    <t xml:space="preserve">     Somalia</t>
  </si>
  <si>
    <t xml:space="preserve">     Afganistan</t>
  </si>
  <si>
    <t xml:space="preserve">     New Zealand</t>
  </si>
  <si>
    <t xml:space="preserve">     Tunisia</t>
  </si>
  <si>
    <t>TABLE I-8      SPRING 2014</t>
  </si>
  <si>
    <t xml:space="preserve">     North Dakota</t>
  </si>
  <si>
    <t xml:space="preserve">     Libya</t>
  </si>
  <si>
    <t xml:space="preserve">     Nicaragua</t>
  </si>
  <si>
    <t># 83 Foreign countries represented.</t>
  </si>
  <si>
    <t xml:space="preserve">     Alleghany</t>
  </si>
  <si>
    <t xml:space="preserve">     Northampton</t>
  </si>
  <si>
    <t xml:space="preserve">     Perquimans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</si>
</sst>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Garamond"/>
      <family val="1"/>
    </font>
    <font>
      <sz val="10"/>
      <color indexed="17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390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40.7109375" style="25" customWidth="1"/>
    <col min="2" max="2" width="9.421875" style="0" customWidth="1"/>
    <col min="3" max="3" width="9.57421875" style="0" customWidth="1"/>
    <col min="4" max="4" width="2.421875" style="0" customWidth="1"/>
    <col min="5" max="5" width="8.57421875" style="0" customWidth="1"/>
    <col min="6" max="6" width="10.28125" style="0" customWidth="1"/>
    <col min="7" max="7" width="2.140625" style="0" customWidth="1"/>
    <col min="8" max="8" width="8.421875" style="0" customWidth="1"/>
    <col min="9" max="9" width="2.140625" style="0" customWidth="1"/>
    <col min="10" max="12" width="11.7109375" style="0" customWidth="1"/>
    <col min="41" max="41" width="21.7109375" style="0" customWidth="1"/>
    <col min="42" max="42" width="228.7109375" style="0" customWidth="1"/>
    <col min="43" max="43" width="13.57421875" style="0" customWidth="1"/>
    <col min="44" max="44" width="0" style="0" hidden="1" customWidth="1"/>
    <col min="45" max="45" width="246.8515625" style="0" customWidth="1"/>
    <col min="46" max="46" width="172.421875" style="0" customWidth="1"/>
    <col min="47" max="47" width="0" style="0" hidden="1" customWidth="1"/>
    <col min="48" max="48" width="242.28125" style="0" customWidth="1"/>
    <col min="49" max="49" width="39.57421875" style="0" customWidth="1"/>
    <col min="50" max="50" width="0" style="0" hidden="1" customWidth="1"/>
    <col min="51" max="51" width="233.140625" style="0" customWidth="1"/>
    <col min="52" max="52" width="172.421875" style="0" customWidth="1"/>
    <col min="53" max="53" width="242.28125" style="0" customWidth="1"/>
    <col min="54" max="54" width="39.421875" style="0" customWidth="1"/>
    <col min="55" max="55" width="14.8515625" style="0" customWidth="1"/>
    <col min="56" max="56" width="0" style="0" hidden="1" customWidth="1"/>
    <col min="57" max="57" width="239.8515625" style="0" customWidth="1"/>
    <col min="58" max="58" width="242.28125" style="0" customWidth="1"/>
    <col min="59" max="59" width="39.28125" style="0" customWidth="1"/>
    <col min="60" max="60" width="166.140625" style="0" customWidth="1"/>
    <col min="61" max="61" width="168.00390625" style="0" customWidth="1"/>
    <col min="62" max="62" width="33.00390625" style="0" customWidth="1"/>
    <col min="63" max="63" width="242.140625" style="0" customWidth="1"/>
    <col min="64" max="64" width="0" style="0" hidden="1" customWidth="1"/>
    <col min="65" max="65" width="23.8515625" style="0" customWidth="1"/>
    <col min="66" max="66" width="0" style="0" hidden="1" customWidth="1"/>
    <col min="69" max="69" width="27.421875" style="0" customWidth="1"/>
    <col min="71" max="71" width="148.8515625" style="0" customWidth="1"/>
    <col min="72" max="72" width="161.140625" style="0" customWidth="1"/>
    <col min="75" max="75" width="0" style="0" hidden="1" customWidth="1"/>
    <col min="76" max="76" width="26.57421875" style="0" customWidth="1"/>
    <col min="78" max="78" width="166.140625" style="0" customWidth="1"/>
    <col min="79" max="79" width="0" style="0" hidden="1" customWidth="1"/>
    <col min="81" max="81" width="242.140625" style="0" customWidth="1"/>
    <col min="82" max="82" width="37.421875" style="0" customWidth="1"/>
    <col min="83" max="83" width="159.28125" style="0" customWidth="1"/>
    <col min="84" max="84" width="0" style="0" hidden="1" customWidth="1"/>
    <col min="85" max="85" width="26.140625" style="0" customWidth="1"/>
    <col min="87" max="87" width="0" style="0" hidden="1" customWidth="1"/>
    <col min="89" max="89" width="26.8515625" style="0" customWidth="1"/>
    <col min="90" max="90" width="0" style="0" hidden="1" customWidth="1"/>
    <col min="93" max="93" width="0" style="0" hidden="1" customWidth="1"/>
    <col min="96" max="96" width="27.00390625" style="0" customWidth="1"/>
    <col min="98" max="98" width="200.7109375" style="0" customWidth="1"/>
    <col min="99" max="99" width="245.57421875" style="0" customWidth="1"/>
    <col min="102" max="102" width="26.28125" style="0" customWidth="1"/>
    <col min="105" max="105" width="0" style="0" hidden="1" customWidth="1"/>
    <col min="107" max="107" width="237.7109375" style="0" customWidth="1"/>
    <col min="108" max="108" width="0" style="0" hidden="1" customWidth="1"/>
    <col min="111" max="111" width="0" style="0" hidden="1" customWidth="1"/>
    <col min="113" max="113" width="237.7109375" style="0" customWidth="1"/>
    <col min="114" max="114" width="0" style="0" hidden="1" customWidth="1"/>
    <col min="117" max="117" width="0" style="0" hidden="1" customWidth="1"/>
    <col min="120" max="120" width="80.140625" style="0" customWidth="1"/>
    <col min="122" max="122" width="0" style="0" hidden="1" customWidth="1"/>
    <col min="123" max="123" width="60.8515625" style="0" customWidth="1"/>
    <col min="126" max="126" width="0" style="0" hidden="1" customWidth="1"/>
    <col min="129" max="129" width="0" style="0" hidden="1" customWidth="1"/>
    <col min="131" max="131" width="80.140625" style="0" customWidth="1"/>
    <col min="132" max="132" width="0" style="0" hidden="1" customWidth="1"/>
    <col min="134" max="134" width="59.8515625" style="0" customWidth="1"/>
    <col min="135" max="135" width="0" style="0" hidden="1" customWidth="1"/>
    <col min="138" max="138" width="0" style="0" hidden="1" customWidth="1"/>
    <col min="141" max="141" width="0" style="0" hidden="1" customWidth="1"/>
    <col min="142" max="142" width="80.140625" style="0" customWidth="1"/>
    <col min="144" max="144" width="0" style="0" hidden="1" customWidth="1"/>
    <col min="145" max="145" width="60.8515625" style="0" customWidth="1"/>
    <col min="147" max="147" width="0" style="0" hidden="1" customWidth="1"/>
    <col min="150" max="150" width="0" style="0" hidden="1" customWidth="1"/>
    <col min="153" max="153" width="80.140625" style="0" customWidth="1"/>
    <col min="154" max="154" width="255.00390625" style="0" customWidth="1"/>
    <col min="156" max="156" width="0" style="0" hidden="1" customWidth="1"/>
    <col min="159" max="159" width="0" style="0" hidden="1" customWidth="1"/>
    <col min="161" max="161" width="59.8515625" style="0" customWidth="1"/>
    <col min="162" max="162" width="0" style="0" hidden="1" customWidth="1"/>
    <col min="165" max="165" width="0" style="0" hidden="1" customWidth="1"/>
    <col min="168" max="168" width="0" style="0" hidden="1" customWidth="1"/>
    <col min="170" max="170" width="59.8515625" style="0" customWidth="1"/>
    <col min="171" max="171" width="0" style="0" hidden="1" customWidth="1"/>
    <col min="174" max="174" width="0" style="0" hidden="1" customWidth="1"/>
    <col min="177" max="177" width="0" style="0" hidden="1" customWidth="1"/>
    <col min="179" max="179" width="59.8515625" style="0" customWidth="1"/>
    <col min="180" max="180" width="0" style="0" hidden="1" customWidth="1"/>
    <col min="183" max="183" width="0" style="0" hidden="1" customWidth="1"/>
    <col min="186" max="186" width="0" style="0" hidden="1" customWidth="1"/>
    <col min="189" max="189" width="0" style="0" hidden="1" customWidth="1"/>
    <col min="192" max="192" width="0" style="0" hidden="1" customWidth="1"/>
    <col min="195" max="195" width="0" style="0" hidden="1" customWidth="1"/>
    <col min="198" max="198" width="0" style="0" hidden="1" customWidth="1"/>
    <col min="201" max="201" width="0" style="0" hidden="1" customWidth="1"/>
    <col min="202" max="202" width="218.8515625" style="0" customWidth="1"/>
    <col min="204" max="204" width="0" style="0" hidden="1" customWidth="1"/>
    <col min="207" max="207" width="59.8515625" style="0" customWidth="1"/>
    <col min="209" max="210" width="0" style="0" hidden="1" customWidth="1"/>
    <col min="213" max="213" width="0" style="0" hidden="1" customWidth="1"/>
    <col min="215" max="215" width="0" style="0" hidden="1" customWidth="1"/>
    <col min="216" max="216" width="10.8515625" style="0" customWidth="1"/>
    <col min="218" max="218" width="59.8515625" style="0" customWidth="1"/>
    <col min="219" max="219" width="0" style="0" hidden="1" customWidth="1"/>
    <col min="222" max="222" width="0" style="0" hidden="1" customWidth="1"/>
    <col min="225" max="225" width="237.7109375" style="0" customWidth="1"/>
    <col min="228" max="228" width="0" style="0" hidden="1" customWidth="1"/>
    <col min="231" max="232" width="0" style="0" hidden="1" customWidth="1"/>
    <col min="233" max="233" width="6.421875" style="0" customWidth="1"/>
    <col min="234" max="234" width="0" style="0" hidden="1" customWidth="1"/>
    <col min="235" max="235" width="59.8515625" style="0" customWidth="1"/>
    <col min="237" max="238" width="0" style="0" hidden="1" customWidth="1"/>
    <col min="240" max="240" width="0" style="0" hidden="1" customWidth="1"/>
    <col min="243" max="243" width="0" style="0" hidden="1" customWidth="1"/>
    <col min="245" max="246" width="0" style="0" hidden="1" customWidth="1"/>
    <col min="248" max="248" width="59.8515625" style="0" customWidth="1"/>
    <col min="249" max="249" width="0" style="0" hidden="1" customWidth="1"/>
    <col min="252" max="252" width="0" style="0" hidden="1" customWidth="1"/>
  </cols>
  <sheetData>
    <row r="1" spans="1:12" ht="12.75">
      <c r="A1" s="49" t="s">
        <v>197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</row>
    <row r="2" spans="1:12" ht="12.75">
      <c r="A2" s="51" t="s">
        <v>287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</row>
    <row r="3" spans="1:12" ht="12.75">
      <c r="A3" s="52" t="s">
        <v>315</v>
      </c>
      <c r="B3" s="52"/>
      <c r="C3" s="52"/>
      <c r="D3" s="52"/>
      <c r="E3" s="52"/>
      <c r="F3" s="52"/>
      <c r="G3" s="52"/>
      <c r="H3" s="52"/>
      <c r="I3" s="52"/>
      <c r="J3" s="52"/>
      <c r="K3" s="50"/>
      <c r="L3" s="50"/>
    </row>
    <row r="4" ht="15.75">
      <c r="A4" s="7" t="s">
        <v>196</v>
      </c>
    </row>
    <row r="6" spans="1:12" ht="12.75">
      <c r="A6" s="30" t="s">
        <v>0</v>
      </c>
      <c r="B6" s="47" t="s">
        <v>198</v>
      </c>
      <c r="C6" s="47"/>
      <c r="E6" s="48" t="s">
        <v>199</v>
      </c>
      <c r="F6" s="48"/>
      <c r="J6" s="39" t="s">
        <v>222</v>
      </c>
      <c r="K6" s="39" t="s">
        <v>222</v>
      </c>
      <c r="L6" s="39" t="s">
        <v>222</v>
      </c>
    </row>
    <row r="7" spans="1:32" ht="12.75">
      <c r="A7" s="30"/>
      <c r="B7" s="4" t="s">
        <v>133</v>
      </c>
      <c r="C7" s="4" t="s">
        <v>134</v>
      </c>
      <c r="D7" s="2"/>
      <c r="E7" s="5" t="s">
        <v>133</v>
      </c>
      <c r="F7" s="5" t="s">
        <v>134</v>
      </c>
      <c r="G7" s="2"/>
      <c r="H7" s="5" t="s">
        <v>135</v>
      </c>
      <c r="I7" s="2"/>
      <c r="J7" s="40" t="s">
        <v>136</v>
      </c>
      <c r="K7" s="41" t="s">
        <v>301</v>
      </c>
      <c r="L7" s="41" t="s">
        <v>302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10" ht="12.75">
      <c r="A8" s="31" t="s">
        <v>200</v>
      </c>
      <c r="E8" s="1"/>
      <c r="F8" s="1"/>
      <c r="H8" s="1"/>
      <c r="J8" s="25"/>
    </row>
    <row r="9" spans="1:12" ht="12.75">
      <c r="A9" s="25" t="s">
        <v>1</v>
      </c>
      <c r="B9" s="1">
        <v>77</v>
      </c>
      <c r="C9" s="1">
        <v>68</v>
      </c>
      <c r="D9" s="13"/>
      <c r="E9" s="1">
        <v>1</v>
      </c>
      <c r="F9" s="1">
        <v>2</v>
      </c>
      <c r="G9" s="1"/>
      <c r="H9" s="1">
        <f aca="true" t="shared" si="0" ref="H9:H73">B9+C9+E9+F9</f>
        <v>148</v>
      </c>
      <c r="I9" s="13"/>
      <c r="J9" s="1">
        <v>2</v>
      </c>
      <c r="K9" s="1">
        <v>0</v>
      </c>
      <c r="L9" s="1">
        <v>0</v>
      </c>
    </row>
    <row r="10" spans="1:12" ht="12.75">
      <c r="A10" s="25" t="s">
        <v>2</v>
      </c>
      <c r="B10" s="1">
        <v>32</v>
      </c>
      <c r="C10" s="1">
        <v>22</v>
      </c>
      <c r="D10" s="13"/>
      <c r="E10" s="1">
        <v>1</v>
      </c>
      <c r="F10" s="1">
        <v>3</v>
      </c>
      <c r="G10" s="1"/>
      <c r="H10" s="1">
        <f t="shared" si="0"/>
        <v>58</v>
      </c>
      <c r="I10" s="13"/>
      <c r="J10" s="1">
        <v>0</v>
      </c>
      <c r="K10" s="1">
        <v>0</v>
      </c>
      <c r="L10" s="1">
        <v>0</v>
      </c>
    </row>
    <row r="11" spans="1:12" ht="12.75">
      <c r="A11" s="37" t="s">
        <v>320</v>
      </c>
      <c r="B11" s="1">
        <v>5</v>
      </c>
      <c r="C11" s="1">
        <v>4</v>
      </c>
      <c r="D11" s="13"/>
      <c r="E11" s="1">
        <v>1</v>
      </c>
      <c r="F11" s="1">
        <v>1</v>
      </c>
      <c r="G11" s="1"/>
      <c r="H11" s="1">
        <f t="shared" si="0"/>
        <v>11</v>
      </c>
      <c r="I11" s="13"/>
      <c r="J11" s="1">
        <v>0</v>
      </c>
      <c r="K11" s="1">
        <v>0</v>
      </c>
      <c r="L11" s="1">
        <v>0</v>
      </c>
    </row>
    <row r="12" spans="1:12" ht="12.75">
      <c r="A12" s="25" t="s">
        <v>3</v>
      </c>
      <c r="B12" s="1">
        <v>8</v>
      </c>
      <c r="C12" s="1">
        <v>19</v>
      </c>
      <c r="D12" s="13"/>
      <c r="E12" s="1">
        <v>1</v>
      </c>
      <c r="F12" s="1">
        <v>3</v>
      </c>
      <c r="G12" s="1"/>
      <c r="H12" s="1">
        <f t="shared" si="0"/>
        <v>31</v>
      </c>
      <c r="I12" s="13"/>
      <c r="J12" s="1">
        <v>0</v>
      </c>
      <c r="K12" s="1">
        <v>0</v>
      </c>
      <c r="L12" s="1">
        <v>0</v>
      </c>
    </row>
    <row r="13" spans="1:12" ht="12.75">
      <c r="A13" s="25" t="s">
        <v>141</v>
      </c>
      <c r="B13" s="1">
        <v>9</v>
      </c>
      <c r="C13" s="1">
        <v>7</v>
      </c>
      <c r="D13" s="13"/>
      <c r="E13" s="1">
        <v>1</v>
      </c>
      <c r="F13" s="1">
        <v>2</v>
      </c>
      <c r="G13" s="1"/>
      <c r="H13" s="1">
        <f t="shared" si="0"/>
        <v>19</v>
      </c>
      <c r="I13" s="13"/>
      <c r="J13" s="1">
        <v>0</v>
      </c>
      <c r="K13" s="1">
        <v>0</v>
      </c>
      <c r="L13" s="1">
        <v>0</v>
      </c>
    </row>
    <row r="14" spans="1:12" s="6" customFormat="1" ht="12.75">
      <c r="A14" s="32" t="s">
        <v>202</v>
      </c>
      <c r="B14" s="22">
        <v>4</v>
      </c>
      <c r="C14" s="22">
        <v>3</v>
      </c>
      <c r="D14" s="14"/>
      <c r="E14" s="22">
        <v>0</v>
      </c>
      <c r="F14" s="22">
        <v>0</v>
      </c>
      <c r="G14" s="22"/>
      <c r="H14" s="1">
        <f t="shared" si="0"/>
        <v>7</v>
      </c>
      <c r="I14" s="14"/>
      <c r="J14" s="22">
        <v>0</v>
      </c>
      <c r="K14" s="1">
        <v>0</v>
      </c>
      <c r="L14" s="1">
        <v>0</v>
      </c>
    </row>
    <row r="15" spans="1:12" s="6" customFormat="1" ht="12.75">
      <c r="A15" s="42" t="s">
        <v>309</v>
      </c>
      <c r="B15" s="22">
        <v>0</v>
      </c>
      <c r="C15" s="22">
        <v>0</v>
      </c>
      <c r="D15" s="14"/>
      <c r="E15" s="22">
        <v>0</v>
      </c>
      <c r="F15" s="22">
        <v>0</v>
      </c>
      <c r="G15" s="22"/>
      <c r="H15" s="1">
        <f t="shared" si="0"/>
        <v>0</v>
      </c>
      <c r="I15" s="14"/>
      <c r="J15" s="22">
        <v>0</v>
      </c>
      <c r="K15" s="1">
        <v>0</v>
      </c>
      <c r="L15" s="1">
        <v>0</v>
      </c>
    </row>
    <row r="16" spans="1:12" ht="12.75">
      <c r="A16" s="32" t="s">
        <v>4</v>
      </c>
      <c r="B16" s="1">
        <v>4</v>
      </c>
      <c r="C16" s="1">
        <v>2</v>
      </c>
      <c r="D16" s="13"/>
      <c r="E16" s="1">
        <v>1</v>
      </c>
      <c r="F16" s="1">
        <v>0</v>
      </c>
      <c r="G16" s="1"/>
      <c r="H16" s="1">
        <f t="shared" si="0"/>
        <v>7</v>
      </c>
      <c r="I16" s="13"/>
      <c r="J16" s="1">
        <v>0</v>
      </c>
      <c r="K16" s="1">
        <v>0</v>
      </c>
      <c r="L16" s="1">
        <v>0</v>
      </c>
    </row>
    <row r="17" spans="1:12" s="6" customFormat="1" ht="12.75">
      <c r="A17" s="32" t="s">
        <v>203</v>
      </c>
      <c r="B17" s="22">
        <v>0</v>
      </c>
      <c r="C17" s="22">
        <v>0</v>
      </c>
      <c r="D17" s="14"/>
      <c r="E17" s="22">
        <v>0</v>
      </c>
      <c r="F17" s="22">
        <v>0</v>
      </c>
      <c r="G17" s="22"/>
      <c r="H17" s="1">
        <f t="shared" si="0"/>
        <v>0</v>
      </c>
      <c r="I17" s="14"/>
      <c r="J17" s="22">
        <v>0</v>
      </c>
      <c r="K17" s="1">
        <v>0</v>
      </c>
      <c r="L17" s="1">
        <v>0</v>
      </c>
    </row>
    <row r="18" spans="1:12" ht="12.75">
      <c r="A18" s="32" t="s">
        <v>160</v>
      </c>
      <c r="B18" s="1">
        <v>6</v>
      </c>
      <c r="C18" s="1">
        <v>3</v>
      </c>
      <c r="D18" s="13"/>
      <c r="E18" s="1">
        <v>0</v>
      </c>
      <c r="F18" s="1">
        <v>0</v>
      </c>
      <c r="G18" s="1"/>
      <c r="H18" s="1">
        <f t="shared" si="0"/>
        <v>9</v>
      </c>
      <c r="I18" s="13"/>
      <c r="J18" s="1">
        <v>0</v>
      </c>
      <c r="K18" s="1">
        <v>0</v>
      </c>
      <c r="L18" s="1">
        <v>0</v>
      </c>
    </row>
    <row r="19" spans="1:12" ht="12.75">
      <c r="A19" s="32" t="s">
        <v>5</v>
      </c>
      <c r="B19" s="1">
        <v>36</v>
      </c>
      <c r="C19" s="1">
        <v>39</v>
      </c>
      <c r="D19" s="13"/>
      <c r="E19" s="1">
        <v>1</v>
      </c>
      <c r="F19" s="1">
        <v>5</v>
      </c>
      <c r="G19" s="1"/>
      <c r="H19" s="1">
        <f t="shared" si="0"/>
        <v>81</v>
      </c>
      <c r="I19" s="13"/>
      <c r="J19" s="1">
        <v>1</v>
      </c>
      <c r="K19" s="6">
        <v>1</v>
      </c>
      <c r="L19" s="1">
        <v>0</v>
      </c>
    </row>
    <row r="20" spans="1:12" ht="12.75">
      <c r="A20" s="32" t="s">
        <v>6</v>
      </c>
      <c r="B20" s="1">
        <v>123</v>
      </c>
      <c r="C20" s="1">
        <v>115</v>
      </c>
      <c r="D20" s="13"/>
      <c r="E20" s="1">
        <v>12</v>
      </c>
      <c r="F20" s="1">
        <v>14</v>
      </c>
      <c r="G20" s="1"/>
      <c r="H20" s="1">
        <f t="shared" si="0"/>
        <v>264</v>
      </c>
      <c r="I20" s="13"/>
      <c r="J20" s="1">
        <v>2</v>
      </c>
      <c r="K20" s="6">
        <v>3</v>
      </c>
      <c r="L20" s="6">
        <v>1</v>
      </c>
    </row>
    <row r="21" spans="1:12" ht="12.75">
      <c r="A21" s="32" t="s">
        <v>7</v>
      </c>
      <c r="B21" s="1">
        <v>56</v>
      </c>
      <c r="C21" s="1">
        <v>39</v>
      </c>
      <c r="D21" s="13"/>
      <c r="E21" s="1">
        <v>4</v>
      </c>
      <c r="F21" s="1">
        <v>10</v>
      </c>
      <c r="G21" s="1"/>
      <c r="H21" s="1">
        <f t="shared" si="0"/>
        <v>109</v>
      </c>
      <c r="I21" s="13"/>
      <c r="J21" s="1">
        <v>3</v>
      </c>
      <c r="K21" s="44">
        <v>0</v>
      </c>
      <c r="L21" s="1">
        <v>0</v>
      </c>
    </row>
    <row r="22" spans="1:12" ht="12.75">
      <c r="A22" s="32" t="s">
        <v>8</v>
      </c>
      <c r="B22" s="1">
        <v>694</v>
      </c>
      <c r="C22" s="1">
        <v>644</v>
      </c>
      <c r="D22" s="13"/>
      <c r="E22" s="1">
        <v>101</v>
      </c>
      <c r="F22" s="1">
        <v>160</v>
      </c>
      <c r="G22" s="1"/>
      <c r="H22" s="1">
        <f t="shared" si="0"/>
        <v>1599</v>
      </c>
      <c r="I22" s="13"/>
      <c r="J22" s="1">
        <v>6</v>
      </c>
      <c r="K22">
        <v>14</v>
      </c>
      <c r="L22" s="6">
        <v>5</v>
      </c>
    </row>
    <row r="23" spans="1:12" ht="12.75">
      <c r="A23" s="32" t="s">
        <v>9</v>
      </c>
      <c r="B23" s="1">
        <v>50</v>
      </c>
      <c r="C23" s="1">
        <v>35</v>
      </c>
      <c r="D23" s="13"/>
      <c r="E23" s="1">
        <v>4</v>
      </c>
      <c r="F23" s="1">
        <v>2</v>
      </c>
      <c r="G23" s="1"/>
      <c r="H23" s="1">
        <f t="shared" si="0"/>
        <v>91</v>
      </c>
      <c r="I23" s="13"/>
      <c r="J23" s="1">
        <v>2</v>
      </c>
      <c r="K23" s="1">
        <v>0</v>
      </c>
      <c r="L23" s="1">
        <v>0</v>
      </c>
    </row>
    <row r="24" spans="1:12" ht="12.75">
      <c r="A24" s="32" t="s">
        <v>204</v>
      </c>
      <c r="B24" s="1">
        <v>1</v>
      </c>
      <c r="C24" s="1">
        <v>4</v>
      </c>
      <c r="D24" s="13"/>
      <c r="E24" s="1">
        <v>0</v>
      </c>
      <c r="F24" s="1">
        <v>0</v>
      </c>
      <c r="G24" s="1"/>
      <c r="H24" s="1">
        <f t="shared" si="0"/>
        <v>5</v>
      </c>
      <c r="I24" s="13"/>
      <c r="J24" s="1">
        <v>0</v>
      </c>
      <c r="K24" s="1">
        <v>0</v>
      </c>
      <c r="L24" s="1">
        <v>0</v>
      </c>
    </row>
    <row r="25" spans="1:12" ht="12.75">
      <c r="A25" s="32" t="s">
        <v>142</v>
      </c>
      <c r="B25" s="1">
        <v>15</v>
      </c>
      <c r="C25" s="1">
        <v>18</v>
      </c>
      <c r="D25" s="13"/>
      <c r="E25" s="1">
        <v>1</v>
      </c>
      <c r="F25" s="1">
        <v>1</v>
      </c>
      <c r="G25" s="1"/>
      <c r="H25" s="1">
        <f t="shared" si="0"/>
        <v>35</v>
      </c>
      <c r="I25" s="13"/>
      <c r="J25" s="1">
        <v>0</v>
      </c>
      <c r="K25" s="1">
        <v>0</v>
      </c>
      <c r="L25" s="1">
        <v>0</v>
      </c>
    </row>
    <row r="26" spans="1:12" ht="12.75">
      <c r="A26" s="32" t="s">
        <v>205</v>
      </c>
      <c r="B26" s="1">
        <v>6</v>
      </c>
      <c r="C26" s="1">
        <v>3</v>
      </c>
      <c r="D26" s="13"/>
      <c r="E26" s="1">
        <v>0</v>
      </c>
      <c r="F26" s="1">
        <v>1</v>
      </c>
      <c r="G26" s="1"/>
      <c r="H26" s="1">
        <f t="shared" si="0"/>
        <v>10</v>
      </c>
      <c r="I26" s="13"/>
      <c r="J26" s="1">
        <v>0</v>
      </c>
      <c r="K26" s="1">
        <v>0</v>
      </c>
      <c r="L26" s="1">
        <v>0</v>
      </c>
    </row>
    <row r="27" spans="1:12" ht="12.75">
      <c r="A27" s="32" t="s">
        <v>10</v>
      </c>
      <c r="B27" s="1">
        <v>224</v>
      </c>
      <c r="C27" s="1">
        <v>155</v>
      </c>
      <c r="D27" s="13"/>
      <c r="E27" s="1">
        <v>12</v>
      </c>
      <c r="F27" s="1">
        <v>26</v>
      </c>
      <c r="G27" s="1"/>
      <c r="H27" s="1">
        <f t="shared" si="0"/>
        <v>417</v>
      </c>
      <c r="I27" s="13"/>
      <c r="J27" s="1">
        <v>2</v>
      </c>
      <c r="K27" s="1">
        <v>0</v>
      </c>
      <c r="L27" s="1">
        <v>0</v>
      </c>
    </row>
    <row r="28" spans="1:12" ht="12.75">
      <c r="A28" s="32" t="s">
        <v>11</v>
      </c>
      <c r="B28" s="1">
        <v>22</v>
      </c>
      <c r="C28" s="1">
        <v>23</v>
      </c>
      <c r="D28" s="13"/>
      <c r="E28" s="1">
        <v>1</v>
      </c>
      <c r="F28" s="1">
        <v>3</v>
      </c>
      <c r="G28" s="1"/>
      <c r="H28" s="1">
        <f t="shared" si="0"/>
        <v>49</v>
      </c>
      <c r="I28" s="13"/>
      <c r="J28" s="1">
        <v>0</v>
      </c>
      <c r="K28" s="1">
        <v>0</v>
      </c>
      <c r="L28" s="1">
        <v>0</v>
      </c>
    </row>
    <row r="29" spans="1:12" ht="12.75">
      <c r="A29" s="32" t="s">
        <v>206</v>
      </c>
      <c r="B29" s="1">
        <v>5</v>
      </c>
      <c r="C29" s="1">
        <v>7</v>
      </c>
      <c r="D29" s="13"/>
      <c r="E29" s="1">
        <v>0</v>
      </c>
      <c r="F29" s="1">
        <v>0</v>
      </c>
      <c r="G29" s="1"/>
      <c r="H29" s="1">
        <f t="shared" si="0"/>
        <v>12</v>
      </c>
      <c r="I29" s="13"/>
      <c r="J29" s="1">
        <v>0</v>
      </c>
      <c r="K29" s="1">
        <v>0</v>
      </c>
      <c r="L29" s="1">
        <v>0</v>
      </c>
    </row>
    <row r="30" spans="1:12" ht="12.75">
      <c r="A30" s="32" t="s">
        <v>207</v>
      </c>
      <c r="B30" s="1">
        <v>1</v>
      </c>
      <c r="C30" s="1">
        <v>2</v>
      </c>
      <c r="D30" s="13"/>
      <c r="E30" s="1">
        <v>0</v>
      </c>
      <c r="F30" s="1">
        <v>0</v>
      </c>
      <c r="G30" s="1"/>
      <c r="H30" s="1">
        <f t="shared" si="0"/>
        <v>3</v>
      </c>
      <c r="I30" s="13"/>
      <c r="J30" s="1">
        <v>0</v>
      </c>
      <c r="K30" s="1">
        <v>0</v>
      </c>
      <c r="L30" s="1">
        <v>0</v>
      </c>
    </row>
    <row r="31" spans="1:12" ht="12.75">
      <c r="A31" s="32" t="s">
        <v>208</v>
      </c>
      <c r="B31" s="1">
        <v>1</v>
      </c>
      <c r="C31" s="1">
        <v>1</v>
      </c>
      <c r="D31" s="13"/>
      <c r="E31" s="1">
        <v>0</v>
      </c>
      <c r="F31" s="1">
        <v>0</v>
      </c>
      <c r="G31" s="1"/>
      <c r="H31" s="1">
        <f t="shared" si="0"/>
        <v>2</v>
      </c>
      <c r="I31" s="13"/>
      <c r="J31" s="1">
        <v>0</v>
      </c>
      <c r="K31" s="1">
        <v>0</v>
      </c>
      <c r="L31" s="1">
        <v>0</v>
      </c>
    </row>
    <row r="32" spans="1:12" ht="12.75">
      <c r="A32" s="32" t="s">
        <v>12</v>
      </c>
      <c r="B32" s="1">
        <v>122</v>
      </c>
      <c r="C32" s="1">
        <v>108</v>
      </c>
      <c r="D32" s="13"/>
      <c r="E32" s="1">
        <v>12</v>
      </c>
      <c r="F32" s="1">
        <v>28</v>
      </c>
      <c r="G32" s="1"/>
      <c r="H32" s="1">
        <f t="shared" si="0"/>
        <v>270</v>
      </c>
      <c r="I32" s="13"/>
      <c r="J32" s="1">
        <v>3</v>
      </c>
      <c r="K32">
        <v>1</v>
      </c>
      <c r="L32" s="1">
        <v>0</v>
      </c>
    </row>
    <row r="33" spans="1:12" ht="12.75">
      <c r="A33" s="32" t="s">
        <v>13</v>
      </c>
      <c r="B33" s="1">
        <v>7</v>
      </c>
      <c r="C33" s="1">
        <v>13</v>
      </c>
      <c r="D33" s="13"/>
      <c r="E33" s="1">
        <v>0</v>
      </c>
      <c r="F33" s="1">
        <v>2</v>
      </c>
      <c r="G33" s="1"/>
      <c r="H33" s="1">
        <f t="shared" si="0"/>
        <v>22</v>
      </c>
      <c r="I33" s="13"/>
      <c r="J33" s="1">
        <v>0</v>
      </c>
      <c r="K33" s="1">
        <v>0</v>
      </c>
      <c r="L33" s="1">
        <v>0</v>
      </c>
    </row>
    <row r="34" spans="1:12" ht="12.75">
      <c r="A34" s="32" t="s">
        <v>14</v>
      </c>
      <c r="B34" s="1">
        <v>22</v>
      </c>
      <c r="C34" s="1">
        <v>24</v>
      </c>
      <c r="D34" s="13"/>
      <c r="E34" s="1">
        <v>0</v>
      </c>
      <c r="F34" s="1">
        <v>2</v>
      </c>
      <c r="G34" s="1"/>
      <c r="H34" s="1">
        <f t="shared" si="0"/>
        <v>48</v>
      </c>
      <c r="I34" s="13"/>
      <c r="J34" s="1">
        <v>1</v>
      </c>
      <c r="K34">
        <v>1</v>
      </c>
      <c r="L34" s="1">
        <v>0</v>
      </c>
    </row>
    <row r="35" spans="1:12" ht="12.75">
      <c r="A35" s="32" t="s">
        <v>15</v>
      </c>
      <c r="B35" s="1">
        <v>148</v>
      </c>
      <c r="C35" s="1">
        <v>168</v>
      </c>
      <c r="D35" s="13"/>
      <c r="E35" s="1">
        <v>6</v>
      </c>
      <c r="F35" s="1">
        <v>14</v>
      </c>
      <c r="G35" s="1"/>
      <c r="H35" s="1">
        <f t="shared" si="0"/>
        <v>336</v>
      </c>
      <c r="I35" s="13"/>
      <c r="J35" s="1">
        <v>2</v>
      </c>
      <c r="K35">
        <v>1</v>
      </c>
      <c r="L35" s="1">
        <v>0</v>
      </c>
    </row>
    <row r="36" spans="1:12" ht="12.75">
      <c r="A36" s="32" t="s">
        <v>209</v>
      </c>
      <c r="B36" s="1">
        <v>3</v>
      </c>
      <c r="C36" s="1">
        <v>4</v>
      </c>
      <c r="D36" s="13"/>
      <c r="E36" s="1">
        <v>0</v>
      </c>
      <c r="F36" s="1">
        <v>0</v>
      </c>
      <c r="G36" s="1"/>
      <c r="H36" s="1">
        <f t="shared" si="0"/>
        <v>7</v>
      </c>
      <c r="I36" s="13"/>
      <c r="J36" s="1">
        <v>0</v>
      </c>
      <c r="K36" s="1">
        <v>0</v>
      </c>
      <c r="L36" s="1">
        <v>0</v>
      </c>
    </row>
    <row r="37" spans="1:12" ht="12.75">
      <c r="A37" s="32" t="s">
        <v>161</v>
      </c>
      <c r="B37" s="1">
        <v>6</v>
      </c>
      <c r="C37" s="1">
        <v>14</v>
      </c>
      <c r="D37" s="13"/>
      <c r="E37" s="1">
        <v>0</v>
      </c>
      <c r="F37" s="1">
        <v>1</v>
      </c>
      <c r="G37" s="1"/>
      <c r="H37" s="1">
        <f t="shared" si="0"/>
        <v>21</v>
      </c>
      <c r="I37" s="13"/>
      <c r="J37" s="1">
        <v>0</v>
      </c>
      <c r="K37" s="1">
        <v>0</v>
      </c>
      <c r="L37" s="1">
        <v>0</v>
      </c>
    </row>
    <row r="38" spans="1:12" ht="12.75">
      <c r="A38" s="32" t="s">
        <v>16</v>
      </c>
      <c r="B38" s="1">
        <v>112</v>
      </c>
      <c r="C38" s="1">
        <v>90</v>
      </c>
      <c r="D38" s="13"/>
      <c r="E38" s="1">
        <v>11</v>
      </c>
      <c r="F38" s="1">
        <v>10</v>
      </c>
      <c r="G38" s="1"/>
      <c r="H38" s="1">
        <f t="shared" si="0"/>
        <v>223</v>
      </c>
      <c r="I38" s="13"/>
      <c r="J38" s="1">
        <v>4</v>
      </c>
      <c r="K38" s="1">
        <v>0</v>
      </c>
      <c r="L38">
        <v>1</v>
      </c>
    </row>
    <row r="39" spans="1:12" ht="12.75">
      <c r="A39" s="32" t="s">
        <v>17</v>
      </c>
      <c r="B39" s="1">
        <v>58</v>
      </c>
      <c r="C39" s="1">
        <v>42</v>
      </c>
      <c r="D39" s="13"/>
      <c r="E39" s="1">
        <v>1</v>
      </c>
      <c r="F39" s="1">
        <v>5</v>
      </c>
      <c r="G39" s="1"/>
      <c r="H39" s="1">
        <f t="shared" si="0"/>
        <v>106</v>
      </c>
      <c r="I39" s="13"/>
      <c r="J39" s="1">
        <v>1</v>
      </c>
      <c r="K39">
        <v>1</v>
      </c>
      <c r="L39" s="1">
        <v>0</v>
      </c>
    </row>
    <row r="40" spans="1:12" ht="12.75">
      <c r="A40" s="32" t="s">
        <v>210</v>
      </c>
      <c r="B40" s="1">
        <v>4</v>
      </c>
      <c r="C40" s="1">
        <v>4</v>
      </c>
      <c r="D40" s="13"/>
      <c r="E40" s="1">
        <v>1</v>
      </c>
      <c r="F40" s="1">
        <v>1</v>
      </c>
      <c r="G40" s="1"/>
      <c r="H40" s="1">
        <f t="shared" si="0"/>
        <v>10</v>
      </c>
      <c r="I40" s="13"/>
      <c r="J40" s="1">
        <v>0</v>
      </c>
      <c r="K40" s="1">
        <v>0</v>
      </c>
      <c r="L40" s="1">
        <v>0</v>
      </c>
    </row>
    <row r="41" spans="1:12" ht="12.75">
      <c r="A41" s="32" t="s">
        <v>18</v>
      </c>
      <c r="B41" s="1">
        <v>139</v>
      </c>
      <c r="C41" s="1">
        <v>178</v>
      </c>
      <c r="D41" s="13"/>
      <c r="E41" s="1">
        <v>6</v>
      </c>
      <c r="F41" s="1">
        <v>15</v>
      </c>
      <c r="G41" s="1"/>
      <c r="H41" s="1">
        <f t="shared" si="0"/>
        <v>338</v>
      </c>
      <c r="I41" s="13"/>
      <c r="J41" s="1">
        <v>5</v>
      </c>
      <c r="K41">
        <v>1</v>
      </c>
      <c r="L41" s="1">
        <v>0</v>
      </c>
    </row>
    <row r="42" spans="1:12" ht="12.75">
      <c r="A42" s="32" t="s">
        <v>166</v>
      </c>
      <c r="B42" s="1">
        <v>6</v>
      </c>
      <c r="C42" s="1">
        <v>11</v>
      </c>
      <c r="D42" s="13"/>
      <c r="E42" s="1">
        <v>1</v>
      </c>
      <c r="F42" s="1">
        <v>1</v>
      </c>
      <c r="G42" s="1"/>
      <c r="H42" s="1">
        <f t="shared" si="0"/>
        <v>19</v>
      </c>
      <c r="I42" s="13"/>
      <c r="J42" s="1">
        <v>0</v>
      </c>
      <c r="K42" s="1">
        <v>0</v>
      </c>
      <c r="L42" s="1">
        <v>0</v>
      </c>
    </row>
    <row r="43" spans="1:12" ht="12.75">
      <c r="A43" s="32" t="s">
        <v>19</v>
      </c>
      <c r="B43" s="1">
        <v>335</v>
      </c>
      <c r="C43" s="1">
        <v>313</v>
      </c>
      <c r="D43" s="13"/>
      <c r="E43" s="1">
        <v>17</v>
      </c>
      <c r="F43" s="1">
        <v>35</v>
      </c>
      <c r="G43" s="1"/>
      <c r="H43" s="1">
        <f t="shared" si="0"/>
        <v>700</v>
      </c>
      <c r="I43" s="13"/>
      <c r="J43" s="1">
        <v>1</v>
      </c>
      <c r="K43">
        <v>5</v>
      </c>
      <c r="L43">
        <v>1</v>
      </c>
    </row>
    <row r="44" spans="1:12" ht="12.75">
      <c r="A44" s="32" t="s">
        <v>173</v>
      </c>
      <c r="B44" s="1">
        <v>21</v>
      </c>
      <c r="C44" s="1">
        <v>15</v>
      </c>
      <c r="D44" s="13"/>
      <c r="E44" s="1">
        <v>0</v>
      </c>
      <c r="F44" s="1">
        <v>1</v>
      </c>
      <c r="G44" s="1"/>
      <c r="H44" s="1">
        <f t="shared" si="0"/>
        <v>37</v>
      </c>
      <c r="I44" s="13"/>
      <c r="J44" s="1">
        <v>0</v>
      </c>
      <c r="K44">
        <v>1</v>
      </c>
      <c r="L44" s="1">
        <v>0</v>
      </c>
    </row>
    <row r="45" spans="1:12" ht="12.75">
      <c r="A45" s="32" t="s">
        <v>20</v>
      </c>
      <c r="B45" s="1">
        <v>376</v>
      </c>
      <c r="C45" s="1">
        <v>361</v>
      </c>
      <c r="D45" s="13"/>
      <c r="E45" s="1">
        <v>54</v>
      </c>
      <c r="F45" s="1">
        <v>77</v>
      </c>
      <c r="G45" s="1"/>
      <c r="H45" s="1">
        <f t="shared" si="0"/>
        <v>868</v>
      </c>
      <c r="I45" s="13"/>
      <c r="J45" s="1">
        <v>4</v>
      </c>
      <c r="K45">
        <v>11</v>
      </c>
      <c r="L45" s="1">
        <v>0</v>
      </c>
    </row>
    <row r="46" spans="1:12" ht="12.75">
      <c r="A46" s="32" t="s">
        <v>211</v>
      </c>
      <c r="B46" s="1">
        <v>0</v>
      </c>
      <c r="C46" s="1">
        <v>2</v>
      </c>
      <c r="D46" s="13"/>
      <c r="E46" s="1">
        <v>0</v>
      </c>
      <c r="F46" s="1">
        <v>0</v>
      </c>
      <c r="G46" s="1"/>
      <c r="H46" s="1">
        <f t="shared" si="0"/>
        <v>2</v>
      </c>
      <c r="I46" s="13"/>
      <c r="J46" s="1">
        <v>0</v>
      </c>
      <c r="K46" s="1">
        <v>0</v>
      </c>
      <c r="L46" s="1">
        <v>0</v>
      </c>
    </row>
    <row r="47" spans="1:12" ht="12.75">
      <c r="A47" s="32" t="s">
        <v>212</v>
      </c>
      <c r="B47" s="1">
        <v>0</v>
      </c>
      <c r="C47" s="1">
        <v>2</v>
      </c>
      <c r="D47" s="13"/>
      <c r="E47" s="1">
        <v>0</v>
      </c>
      <c r="F47" s="1">
        <v>0</v>
      </c>
      <c r="G47" s="1"/>
      <c r="H47" s="1">
        <f t="shared" si="0"/>
        <v>2</v>
      </c>
      <c r="I47" s="13"/>
      <c r="J47" s="1">
        <v>0</v>
      </c>
      <c r="K47" s="1">
        <v>0</v>
      </c>
      <c r="L47" s="1">
        <v>0</v>
      </c>
    </row>
    <row r="48" spans="1:12" ht="12.75">
      <c r="A48" s="32" t="s">
        <v>21</v>
      </c>
      <c r="B48" s="1">
        <v>16</v>
      </c>
      <c r="C48" s="1">
        <v>12</v>
      </c>
      <c r="D48" s="13"/>
      <c r="E48" s="1">
        <v>0</v>
      </c>
      <c r="F48" s="1">
        <v>1</v>
      </c>
      <c r="G48" s="1"/>
      <c r="H48" s="1">
        <f t="shared" si="0"/>
        <v>29</v>
      </c>
      <c r="I48" s="13"/>
      <c r="J48" s="1">
        <v>0</v>
      </c>
      <c r="K48" s="1">
        <v>0</v>
      </c>
      <c r="L48" s="1">
        <v>0</v>
      </c>
    </row>
    <row r="49" spans="1:12" ht="12.75">
      <c r="A49" s="32" t="s">
        <v>213</v>
      </c>
      <c r="B49" s="1">
        <v>2</v>
      </c>
      <c r="C49" s="1">
        <v>0</v>
      </c>
      <c r="D49" s="13"/>
      <c r="E49" s="1">
        <v>0</v>
      </c>
      <c r="F49" s="1">
        <v>0</v>
      </c>
      <c r="G49" s="1"/>
      <c r="H49" s="1">
        <f t="shared" si="0"/>
        <v>2</v>
      </c>
      <c r="I49" s="13"/>
      <c r="J49" s="1">
        <v>0</v>
      </c>
      <c r="K49" s="1">
        <v>0</v>
      </c>
      <c r="L49" s="1">
        <v>0</v>
      </c>
    </row>
    <row r="50" spans="1:12" ht="12.75">
      <c r="A50" s="32" t="s">
        <v>22</v>
      </c>
      <c r="B50" s="1">
        <v>423</v>
      </c>
      <c r="C50" s="1">
        <v>420</v>
      </c>
      <c r="D50" s="13"/>
      <c r="E50" s="1">
        <v>15</v>
      </c>
      <c r="F50" s="1">
        <v>43</v>
      </c>
      <c r="G50" s="1"/>
      <c r="H50" s="1">
        <f t="shared" si="0"/>
        <v>901</v>
      </c>
      <c r="I50" s="13"/>
      <c r="J50" s="1">
        <v>8</v>
      </c>
      <c r="K50">
        <v>4</v>
      </c>
      <c r="L50" s="1">
        <v>0</v>
      </c>
    </row>
    <row r="51" spans="1:12" ht="12.75">
      <c r="A51" s="32" t="s">
        <v>182</v>
      </c>
      <c r="B51" s="1">
        <v>7</v>
      </c>
      <c r="C51" s="1">
        <v>6</v>
      </c>
      <c r="D51" s="13"/>
      <c r="E51" s="1">
        <v>0</v>
      </c>
      <c r="F51" s="1">
        <v>1</v>
      </c>
      <c r="G51" s="1"/>
      <c r="H51" s="1">
        <f t="shared" si="0"/>
        <v>14</v>
      </c>
      <c r="I51" s="13"/>
      <c r="J51" s="1">
        <v>0</v>
      </c>
      <c r="K51" s="1">
        <v>0</v>
      </c>
      <c r="L51" s="1">
        <v>0</v>
      </c>
    </row>
    <row r="52" spans="1:12" ht="12.75">
      <c r="A52" s="32" t="s">
        <v>23</v>
      </c>
      <c r="B52" s="1">
        <v>15</v>
      </c>
      <c r="C52" s="1">
        <v>10</v>
      </c>
      <c r="D52" s="13"/>
      <c r="E52" s="1">
        <v>3</v>
      </c>
      <c r="F52" s="1">
        <v>3</v>
      </c>
      <c r="G52" s="1"/>
      <c r="H52" s="1">
        <f t="shared" si="0"/>
        <v>31</v>
      </c>
      <c r="I52" s="13"/>
      <c r="J52" s="1">
        <v>0</v>
      </c>
      <c r="K52" s="1">
        <v>0</v>
      </c>
      <c r="L52" s="1">
        <v>0</v>
      </c>
    </row>
    <row r="53" spans="1:12" ht="12.75">
      <c r="A53" s="32" t="s">
        <v>24</v>
      </c>
      <c r="B53" s="1">
        <v>33</v>
      </c>
      <c r="C53" s="1">
        <v>28</v>
      </c>
      <c r="D53" s="13"/>
      <c r="E53" s="1">
        <v>0</v>
      </c>
      <c r="F53" s="38">
        <v>0</v>
      </c>
      <c r="G53" s="1"/>
      <c r="H53" s="1">
        <f t="shared" si="0"/>
        <v>61</v>
      </c>
      <c r="I53" s="13"/>
      <c r="J53" s="1">
        <v>0</v>
      </c>
      <c r="K53" s="1">
        <v>0</v>
      </c>
      <c r="L53" s="1">
        <v>0</v>
      </c>
    </row>
    <row r="54" spans="1:12" ht="12.75">
      <c r="A54" s="32" t="s">
        <v>25</v>
      </c>
      <c r="B54" s="1">
        <v>64</v>
      </c>
      <c r="C54" s="1">
        <v>54</v>
      </c>
      <c r="D54" s="13"/>
      <c r="E54" s="1">
        <v>2</v>
      </c>
      <c r="F54" s="1">
        <v>7</v>
      </c>
      <c r="G54" s="1"/>
      <c r="H54" s="1">
        <f t="shared" si="0"/>
        <v>127</v>
      </c>
      <c r="I54" s="13"/>
      <c r="J54" s="1">
        <v>1</v>
      </c>
      <c r="K54">
        <v>2</v>
      </c>
      <c r="L54" s="1">
        <v>0</v>
      </c>
    </row>
    <row r="55" spans="1:12" ht="12.75">
      <c r="A55" s="32" t="s">
        <v>214</v>
      </c>
      <c r="B55" s="1">
        <v>1</v>
      </c>
      <c r="C55" s="1">
        <v>2</v>
      </c>
      <c r="D55" s="13"/>
      <c r="E55" s="1">
        <v>0</v>
      </c>
      <c r="F55" s="1">
        <v>1</v>
      </c>
      <c r="G55" s="1"/>
      <c r="H55" s="1">
        <f t="shared" si="0"/>
        <v>4</v>
      </c>
      <c r="I55" s="13"/>
      <c r="J55" s="1">
        <v>0</v>
      </c>
      <c r="K55" s="1">
        <v>0</v>
      </c>
      <c r="L55" s="1">
        <v>0</v>
      </c>
    </row>
    <row r="56" spans="1:12" ht="12.75">
      <c r="A56" s="32" t="s">
        <v>26</v>
      </c>
      <c r="B56" s="1">
        <v>7</v>
      </c>
      <c r="C56" s="1">
        <v>15</v>
      </c>
      <c r="D56" s="13"/>
      <c r="E56" s="1">
        <v>1</v>
      </c>
      <c r="F56" s="1">
        <v>4</v>
      </c>
      <c r="G56" s="1"/>
      <c r="H56" s="1">
        <f t="shared" si="0"/>
        <v>27</v>
      </c>
      <c r="I56" s="13"/>
      <c r="J56" s="1">
        <v>0</v>
      </c>
      <c r="K56" s="1">
        <v>0</v>
      </c>
      <c r="L56" s="1">
        <v>0</v>
      </c>
    </row>
    <row r="57" spans="1:12" ht="12.75">
      <c r="A57" s="32" t="s">
        <v>27</v>
      </c>
      <c r="B57" s="1">
        <v>403</v>
      </c>
      <c r="C57" s="1">
        <v>330</v>
      </c>
      <c r="D57" s="13"/>
      <c r="E57" s="1">
        <v>36</v>
      </c>
      <c r="F57" s="1">
        <v>54</v>
      </c>
      <c r="G57" s="1"/>
      <c r="H57" s="1">
        <f t="shared" si="0"/>
        <v>823</v>
      </c>
      <c r="I57" s="13"/>
      <c r="J57" s="1">
        <v>7</v>
      </c>
      <c r="K57">
        <v>2</v>
      </c>
      <c r="L57">
        <v>1</v>
      </c>
    </row>
    <row r="58" spans="1:12" ht="12.75">
      <c r="A58" s="32" t="s">
        <v>28</v>
      </c>
      <c r="B58" s="1">
        <v>8</v>
      </c>
      <c r="C58" s="1">
        <v>6</v>
      </c>
      <c r="D58" s="13"/>
      <c r="E58" s="1">
        <v>0</v>
      </c>
      <c r="F58" s="1">
        <v>1</v>
      </c>
      <c r="G58" s="1"/>
      <c r="H58" s="1">
        <f t="shared" si="0"/>
        <v>15</v>
      </c>
      <c r="I58" s="13"/>
      <c r="J58" s="1">
        <v>1</v>
      </c>
      <c r="K58" s="1">
        <v>0</v>
      </c>
      <c r="L58" s="1">
        <v>0</v>
      </c>
    </row>
    <row r="59" spans="1:12" ht="12.75">
      <c r="A59" s="32" t="s">
        <v>29</v>
      </c>
      <c r="B59" s="1">
        <v>42</v>
      </c>
      <c r="C59" s="1">
        <v>35</v>
      </c>
      <c r="D59" s="13"/>
      <c r="E59" s="1">
        <v>0</v>
      </c>
      <c r="F59" s="1">
        <v>7</v>
      </c>
      <c r="G59" s="1"/>
      <c r="H59" s="1">
        <f t="shared" si="0"/>
        <v>84</v>
      </c>
      <c r="I59" s="13"/>
      <c r="J59" s="1">
        <v>1</v>
      </c>
      <c r="K59">
        <v>1</v>
      </c>
      <c r="L59" s="1">
        <v>0</v>
      </c>
    </row>
    <row r="60" spans="1:12" ht="12.75">
      <c r="A60" s="32" t="s">
        <v>215</v>
      </c>
      <c r="B60" s="1">
        <v>3</v>
      </c>
      <c r="C60" s="1">
        <v>4</v>
      </c>
      <c r="D60" s="13"/>
      <c r="E60" s="1">
        <v>0</v>
      </c>
      <c r="F60" s="1">
        <v>0</v>
      </c>
      <c r="G60" s="1"/>
      <c r="H60" s="1">
        <f t="shared" si="0"/>
        <v>7</v>
      </c>
      <c r="I60" s="13"/>
      <c r="J60" s="1">
        <v>0</v>
      </c>
      <c r="K60" s="1">
        <v>0</v>
      </c>
      <c r="L60" s="1">
        <v>0</v>
      </c>
    </row>
    <row r="61" spans="1:12" ht="12.75">
      <c r="A61" s="32" t="s">
        <v>30</v>
      </c>
      <c r="B61" s="1">
        <v>18</v>
      </c>
      <c r="C61" s="1">
        <v>27</v>
      </c>
      <c r="D61" s="13"/>
      <c r="E61" s="1">
        <v>2</v>
      </c>
      <c r="F61" s="1">
        <v>2</v>
      </c>
      <c r="G61" s="1"/>
      <c r="H61" s="1">
        <f t="shared" si="0"/>
        <v>49</v>
      </c>
      <c r="I61" s="13"/>
      <c r="J61" s="1">
        <v>0</v>
      </c>
      <c r="K61" s="1">
        <v>0</v>
      </c>
      <c r="L61" s="1">
        <v>0</v>
      </c>
    </row>
    <row r="62" spans="1:12" ht="12.75">
      <c r="A62" s="32" t="s">
        <v>31</v>
      </c>
      <c r="B62" s="1">
        <v>8</v>
      </c>
      <c r="C62" s="1">
        <v>9</v>
      </c>
      <c r="D62" s="13"/>
      <c r="E62" s="1">
        <v>1</v>
      </c>
      <c r="F62" s="1">
        <v>1</v>
      </c>
      <c r="G62" s="1"/>
      <c r="H62" s="1">
        <f t="shared" si="0"/>
        <v>19</v>
      </c>
      <c r="I62" s="13"/>
      <c r="J62" s="1">
        <v>1</v>
      </c>
      <c r="K62" s="1">
        <v>0</v>
      </c>
      <c r="L62" s="1">
        <v>0</v>
      </c>
    </row>
    <row r="63" spans="1:12" ht="12.75">
      <c r="A63" s="32" t="s">
        <v>32</v>
      </c>
      <c r="B63" s="1">
        <v>157</v>
      </c>
      <c r="C63" s="1">
        <v>131</v>
      </c>
      <c r="D63" s="13"/>
      <c r="E63" s="1">
        <v>14</v>
      </c>
      <c r="F63" s="1">
        <v>27</v>
      </c>
      <c r="G63" s="1"/>
      <c r="H63" s="1">
        <f t="shared" si="0"/>
        <v>329</v>
      </c>
      <c r="I63" s="13"/>
      <c r="J63" s="1">
        <v>0</v>
      </c>
      <c r="K63">
        <v>3</v>
      </c>
      <c r="L63" s="1">
        <v>0</v>
      </c>
    </row>
    <row r="64" spans="1:12" ht="12.75">
      <c r="A64" s="32" t="s">
        <v>158</v>
      </c>
      <c r="B64" s="1">
        <v>10</v>
      </c>
      <c r="C64" s="1">
        <v>10</v>
      </c>
      <c r="D64" s="13"/>
      <c r="E64" s="1">
        <v>3</v>
      </c>
      <c r="F64" s="1">
        <v>1</v>
      </c>
      <c r="G64" s="1"/>
      <c r="H64" s="1">
        <f t="shared" si="0"/>
        <v>24</v>
      </c>
      <c r="I64" s="13"/>
      <c r="J64" s="1">
        <v>0</v>
      </c>
      <c r="K64" s="1">
        <v>0</v>
      </c>
      <c r="L64" s="1">
        <v>0</v>
      </c>
    </row>
    <row r="65" spans="1:12" ht="12.75">
      <c r="A65" s="32" t="s">
        <v>183</v>
      </c>
      <c r="B65" s="1">
        <v>2</v>
      </c>
      <c r="C65" s="1">
        <v>4</v>
      </c>
      <c r="D65" s="13"/>
      <c r="E65" s="1">
        <v>2</v>
      </c>
      <c r="F65" s="1">
        <v>0</v>
      </c>
      <c r="G65" s="1"/>
      <c r="H65" s="1">
        <f t="shared" si="0"/>
        <v>8</v>
      </c>
      <c r="I65" s="13"/>
      <c r="J65" s="1">
        <v>0</v>
      </c>
      <c r="K65" s="1">
        <v>0</v>
      </c>
      <c r="L65" s="1">
        <v>0</v>
      </c>
    </row>
    <row r="66" spans="1:12" ht="12.75">
      <c r="A66" s="32" t="s">
        <v>239</v>
      </c>
      <c r="B66" s="1">
        <v>1</v>
      </c>
      <c r="C66" s="1">
        <v>3</v>
      </c>
      <c r="D66" s="13"/>
      <c r="E66" s="1">
        <v>0</v>
      </c>
      <c r="F66" s="1">
        <v>0</v>
      </c>
      <c r="G66" s="1"/>
      <c r="H66" s="1">
        <f t="shared" si="0"/>
        <v>4</v>
      </c>
      <c r="I66" s="13"/>
      <c r="J66" s="1">
        <v>0</v>
      </c>
      <c r="K66" s="1">
        <v>0</v>
      </c>
      <c r="L66" s="1">
        <v>0</v>
      </c>
    </row>
    <row r="67" spans="1:12" ht="12.75">
      <c r="A67" s="32" t="s">
        <v>33</v>
      </c>
      <c r="B67" s="1">
        <v>12</v>
      </c>
      <c r="C67" s="1">
        <v>4</v>
      </c>
      <c r="D67" s="13"/>
      <c r="E67" s="1">
        <v>1</v>
      </c>
      <c r="F67" s="1">
        <v>0</v>
      </c>
      <c r="G67" s="1"/>
      <c r="H67" s="1">
        <f t="shared" si="0"/>
        <v>17</v>
      </c>
      <c r="I67" s="13"/>
      <c r="J67" s="1">
        <v>0</v>
      </c>
      <c r="K67" s="1">
        <v>0</v>
      </c>
      <c r="L67" s="1">
        <v>0</v>
      </c>
    </row>
    <row r="68" spans="1:12" ht="12.75">
      <c r="A68" s="32" t="s">
        <v>34</v>
      </c>
      <c r="B68" s="1">
        <v>2936</v>
      </c>
      <c r="C68" s="1">
        <v>2932</v>
      </c>
      <c r="D68" s="13"/>
      <c r="E68" s="1">
        <v>656</v>
      </c>
      <c r="F68" s="1">
        <v>1128</v>
      </c>
      <c r="G68" s="1"/>
      <c r="H68" s="1">
        <f t="shared" si="0"/>
        <v>7652</v>
      </c>
      <c r="I68" s="13"/>
      <c r="J68" s="1">
        <v>17</v>
      </c>
      <c r="K68">
        <v>100</v>
      </c>
      <c r="L68">
        <v>4</v>
      </c>
    </row>
    <row r="69" spans="1:12" ht="12.75">
      <c r="A69" s="32" t="s">
        <v>167</v>
      </c>
      <c r="B69" s="1">
        <v>7</v>
      </c>
      <c r="C69" s="1">
        <v>4</v>
      </c>
      <c r="D69" s="13"/>
      <c r="E69" s="1">
        <v>0</v>
      </c>
      <c r="F69" s="1">
        <v>2</v>
      </c>
      <c r="G69" s="1"/>
      <c r="H69" s="1">
        <f t="shared" si="0"/>
        <v>13</v>
      </c>
      <c r="I69" s="13"/>
      <c r="J69" s="1">
        <v>0</v>
      </c>
      <c r="K69" s="1">
        <v>0</v>
      </c>
      <c r="L69" s="1">
        <v>0</v>
      </c>
    </row>
    <row r="70" spans="1:12" ht="12.75">
      <c r="A70" s="32" t="s">
        <v>35</v>
      </c>
      <c r="B70" s="1">
        <v>14</v>
      </c>
      <c r="C70" s="1">
        <v>10</v>
      </c>
      <c r="D70" s="13"/>
      <c r="E70" s="1">
        <v>0</v>
      </c>
      <c r="F70" s="1">
        <v>1</v>
      </c>
      <c r="G70" s="1"/>
      <c r="H70" s="1">
        <f t="shared" si="0"/>
        <v>25</v>
      </c>
      <c r="I70" s="13"/>
      <c r="J70" s="1">
        <v>0</v>
      </c>
      <c r="K70" s="1">
        <v>0</v>
      </c>
      <c r="L70" s="1">
        <v>0</v>
      </c>
    </row>
    <row r="71" spans="1:18" ht="12.75">
      <c r="A71" s="32" t="s">
        <v>36</v>
      </c>
      <c r="B71" s="1">
        <v>59</v>
      </c>
      <c r="C71" s="1">
        <v>57</v>
      </c>
      <c r="D71" s="13"/>
      <c r="E71" s="1">
        <v>3</v>
      </c>
      <c r="F71" s="1">
        <v>6</v>
      </c>
      <c r="G71" s="1"/>
      <c r="H71" s="1">
        <f t="shared" si="0"/>
        <v>125</v>
      </c>
      <c r="I71" s="13"/>
      <c r="J71" s="1">
        <v>0</v>
      </c>
      <c r="K71" s="1">
        <v>0</v>
      </c>
      <c r="L71" s="1">
        <v>0</v>
      </c>
      <c r="M71" s="1"/>
      <c r="N71" s="1"/>
      <c r="O71" s="1"/>
      <c r="P71" s="1"/>
      <c r="Q71" s="1"/>
      <c r="R71" s="1"/>
    </row>
    <row r="72" spans="1:18" ht="12.75">
      <c r="A72" s="32" t="s">
        <v>37</v>
      </c>
      <c r="B72" s="1">
        <v>21</v>
      </c>
      <c r="C72" s="1">
        <v>33</v>
      </c>
      <c r="D72" s="13"/>
      <c r="E72" s="1">
        <v>1</v>
      </c>
      <c r="F72" s="1">
        <v>1</v>
      </c>
      <c r="G72" s="1"/>
      <c r="H72" s="1">
        <f t="shared" si="0"/>
        <v>56</v>
      </c>
      <c r="I72" s="13"/>
      <c r="J72" s="1">
        <v>0</v>
      </c>
      <c r="K72" s="1">
        <v>0</v>
      </c>
      <c r="L72" s="1">
        <v>0</v>
      </c>
      <c r="M72" s="1"/>
      <c r="N72" s="1"/>
      <c r="O72" s="1"/>
      <c r="P72" s="1"/>
      <c r="Q72" s="1"/>
      <c r="R72" s="1"/>
    </row>
    <row r="73" spans="1:18" ht="12.75">
      <c r="A73" s="32" t="s">
        <v>38</v>
      </c>
      <c r="B73" s="1">
        <v>97</v>
      </c>
      <c r="C73" s="1">
        <v>75</v>
      </c>
      <c r="D73" s="13"/>
      <c r="E73" s="1">
        <v>3</v>
      </c>
      <c r="F73" s="1">
        <v>13</v>
      </c>
      <c r="G73" s="1"/>
      <c r="H73" s="1">
        <f t="shared" si="0"/>
        <v>188</v>
      </c>
      <c r="I73" s="13"/>
      <c r="J73" s="1">
        <v>2</v>
      </c>
      <c r="K73" s="1">
        <v>0</v>
      </c>
      <c r="L73" s="1">
        <v>0</v>
      </c>
      <c r="M73" s="1"/>
      <c r="N73" s="1"/>
      <c r="O73" s="1"/>
      <c r="P73" s="1"/>
      <c r="Q73" s="1"/>
      <c r="R73" s="1"/>
    </row>
    <row r="74" spans="1:18" ht="12.75">
      <c r="A74" s="42" t="s">
        <v>321</v>
      </c>
      <c r="B74" s="1">
        <v>0</v>
      </c>
      <c r="C74" s="1">
        <v>2</v>
      </c>
      <c r="D74" s="13"/>
      <c r="E74" s="1">
        <v>0</v>
      </c>
      <c r="F74" s="1">
        <v>2</v>
      </c>
      <c r="G74" s="1"/>
      <c r="H74" s="1">
        <f aca="true" t="shared" si="1" ref="H74:H108">B74+C74+E74+F74</f>
        <v>4</v>
      </c>
      <c r="I74" s="13"/>
      <c r="J74" s="1">
        <v>0</v>
      </c>
      <c r="K74" s="1">
        <v>0</v>
      </c>
      <c r="L74" s="1">
        <v>0</v>
      </c>
      <c r="M74" s="1"/>
      <c r="N74" s="1"/>
      <c r="O74" s="1"/>
      <c r="P74" s="1"/>
      <c r="Q74" s="1"/>
      <c r="R74" s="1"/>
    </row>
    <row r="75" spans="1:18" ht="12.75">
      <c r="A75" s="32" t="s">
        <v>39</v>
      </c>
      <c r="B75" s="1">
        <v>52</v>
      </c>
      <c r="C75" s="1">
        <v>39</v>
      </c>
      <c r="D75" s="13"/>
      <c r="E75" s="1">
        <v>3</v>
      </c>
      <c r="F75" s="1">
        <v>8</v>
      </c>
      <c r="G75" s="1"/>
      <c r="H75" s="1">
        <f t="shared" si="1"/>
        <v>102</v>
      </c>
      <c r="I75" s="13"/>
      <c r="J75" s="1">
        <v>0</v>
      </c>
      <c r="K75" s="1">
        <v>0</v>
      </c>
      <c r="L75" s="1">
        <v>0</v>
      </c>
      <c r="M75" s="1"/>
      <c r="N75" s="1"/>
      <c r="O75" s="1"/>
      <c r="P75" s="1"/>
      <c r="Q75" s="1"/>
      <c r="R75" s="1"/>
    </row>
    <row r="76" spans="1:18" ht="12.75">
      <c r="A76" s="32" t="s">
        <v>40</v>
      </c>
      <c r="B76" s="1">
        <v>128</v>
      </c>
      <c r="C76" s="1">
        <v>71</v>
      </c>
      <c r="D76" s="13"/>
      <c r="E76" s="1">
        <v>9</v>
      </c>
      <c r="F76" s="1">
        <v>8</v>
      </c>
      <c r="G76" s="1"/>
      <c r="H76" s="1">
        <f t="shared" si="1"/>
        <v>216</v>
      </c>
      <c r="I76" s="13"/>
      <c r="J76" s="1">
        <v>0</v>
      </c>
      <c r="K76" s="1">
        <v>1</v>
      </c>
      <c r="L76" s="1">
        <v>0</v>
      </c>
      <c r="M76" s="1"/>
      <c r="N76" s="1"/>
      <c r="O76" s="1"/>
      <c r="P76" s="1"/>
      <c r="Q76" s="1"/>
      <c r="R76" s="1"/>
    </row>
    <row r="77" spans="1:18" ht="12.75">
      <c r="A77" s="32" t="s">
        <v>216</v>
      </c>
      <c r="B77" s="1">
        <v>0</v>
      </c>
      <c r="C77" s="1">
        <v>0</v>
      </c>
      <c r="D77" s="13"/>
      <c r="E77" s="1">
        <v>0</v>
      </c>
      <c r="F77" s="1">
        <v>1</v>
      </c>
      <c r="G77" s="1"/>
      <c r="H77" s="1">
        <f t="shared" si="1"/>
        <v>1</v>
      </c>
      <c r="I77" s="13"/>
      <c r="J77" s="1">
        <v>0</v>
      </c>
      <c r="K77" s="1">
        <v>0</v>
      </c>
      <c r="L77" s="1">
        <v>0</v>
      </c>
      <c r="M77" s="1"/>
      <c r="N77" s="1"/>
      <c r="O77" s="1"/>
      <c r="P77" s="1"/>
      <c r="Q77" s="1"/>
      <c r="R77" s="1"/>
    </row>
    <row r="78" spans="1:18" ht="12.75">
      <c r="A78" s="32" t="s">
        <v>184</v>
      </c>
      <c r="B78" s="1">
        <v>3</v>
      </c>
      <c r="C78" s="1">
        <v>5</v>
      </c>
      <c r="D78" s="13"/>
      <c r="E78" s="1">
        <v>1</v>
      </c>
      <c r="F78" s="1">
        <v>3</v>
      </c>
      <c r="G78" s="1"/>
      <c r="H78" s="1">
        <f t="shared" si="1"/>
        <v>12</v>
      </c>
      <c r="I78" s="13"/>
      <c r="J78" s="1">
        <v>0</v>
      </c>
      <c r="K78" s="1">
        <v>0</v>
      </c>
      <c r="L78" s="1">
        <v>0</v>
      </c>
      <c r="M78" s="1"/>
      <c r="N78" s="1"/>
      <c r="O78" s="1"/>
      <c r="P78" s="1"/>
      <c r="Q78" s="1"/>
      <c r="R78" s="1"/>
    </row>
    <row r="79" spans="1:18" ht="12.75">
      <c r="A79" s="32" t="s">
        <v>143</v>
      </c>
      <c r="B79" s="1">
        <v>19</v>
      </c>
      <c r="C79" s="1">
        <v>21</v>
      </c>
      <c r="D79" s="13"/>
      <c r="E79" s="1">
        <v>0</v>
      </c>
      <c r="F79" s="1">
        <v>3</v>
      </c>
      <c r="G79" s="1"/>
      <c r="H79" s="1">
        <f t="shared" si="1"/>
        <v>43</v>
      </c>
      <c r="I79" s="13"/>
      <c r="J79" s="1">
        <v>0</v>
      </c>
      <c r="K79" s="1">
        <v>0</v>
      </c>
      <c r="L79" s="1">
        <v>0</v>
      </c>
      <c r="M79" s="1"/>
      <c r="N79" s="1"/>
      <c r="O79" s="1"/>
      <c r="P79" s="1"/>
      <c r="Q79" s="1"/>
      <c r="R79" s="1"/>
    </row>
    <row r="80" spans="1:18" ht="12.75">
      <c r="A80" s="42" t="s">
        <v>322</v>
      </c>
      <c r="B80" s="1">
        <v>1</v>
      </c>
      <c r="C80" s="1">
        <v>0</v>
      </c>
      <c r="D80" s="13"/>
      <c r="E80" s="1">
        <v>0</v>
      </c>
      <c r="F80" s="1">
        <v>0</v>
      </c>
      <c r="G80" s="1"/>
      <c r="H80" s="1">
        <f t="shared" si="1"/>
        <v>1</v>
      </c>
      <c r="I80" s="13"/>
      <c r="J80" s="1">
        <v>0</v>
      </c>
      <c r="K80" s="1">
        <v>0</v>
      </c>
      <c r="L80" s="1">
        <v>0</v>
      </c>
      <c r="M80" s="1"/>
      <c r="N80" s="1"/>
      <c r="O80" s="1"/>
      <c r="P80" s="1"/>
      <c r="Q80" s="1"/>
      <c r="R80" s="1"/>
    </row>
    <row r="81" spans="1:18" ht="12.75">
      <c r="A81" s="32" t="s">
        <v>156</v>
      </c>
      <c r="B81" s="1">
        <v>13</v>
      </c>
      <c r="C81" s="1">
        <v>8</v>
      </c>
      <c r="D81" s="13"/>
      <c r="E81" s="1">
        <v>0</v>
      </c>
      <c r="F81" s="1">
        <v>0</v>
      </c>
      <c r="G81" s="1"/>
      <c r="H81" s="1">
        <f t="shared" si="1"/>
        <v>21</v>
      </c>
      <c r="I81" s="13"/>
      <c r="J81" s="1">
        <v>0</v>
      </c>
      <c r="K81" s="1">
        <v>0</v>
      </c>
      <c r="L81" s="1">
        <v>0</v>
      </c>
      <c r="M81" s="1"/>
      <c r="N81" s="1"/>
      <c r="O81" s="1"/>
      <c r="P81" s="1"/>
      <c r="Q81" s="1"/>
      <c r="R81" s="1"/>
    </row>
    <row r="82" spans="1:18" ht="12.75">
      <c r="A82" s="32" t="s">
        <v>41</v>
      </c>
      <c r="B82" s="1">
        <v>49</v>
      </c>
      <c r="C82" s="1">
        <v>45</v>
      </c>
      <c r="D82" s="13"/>
      <c r="E82" s="1">
        <v>6</v>
      </c>
      <c r="F82" s="1">
        <v>5</v>
      </c>
      <c r="G82" s="1"/>
      <c r="H82" s="1">
        <f t="shared" si="1"/>
        <v>105</v>
      </c>
      <c r="I82" s="13"/>
      <c r="J82" s="1">
        <v>0</v>
      </c>
      <c r="K82" s="1">
        <v>1</v>
      </c>
      <c r="L82" s="1">
        <v>0</v>
      </c>
      <c r="M82" s="1"/>
      <c r="N82" s="1"/>
      <c r="O82" s="1"/>
      <c r="P82" s="1"/>
      <c r="Q82" s="1"/>
      <c r="R82" s="1"/>
    </row>
    <row r="83" spans="1:18" ht="12.75">
      <c r="A83" s="32" t="s">
        <v>42</v>
      </c>
      <c r="B83" s="1">
        <v>12</v>
      </c>
      <c r="C83" s="1">
        <v>14</v>
      </c>
      <c r="D83" s="13"/>
      <c r="E83" s="1">
        <v>0</v>
      </c>
      <c r="F83" s="1">
        <v>2</v>
      </c>
      <c r="G83" s="1"/>
      <c r="H83" s="1">
        <f t="shared" si="1"/>
        <v>28</v>
      </c>
      <c r="I83" s="13"/>
      <c r="J83" s="1">
        <v>0</v>
      </c>
      <c r="K83" s="1">
        <v>0</v>
      </c>
      <c r="L83" s="1">
        <v>0</v>
      </c>
      <c r="M83" s="1"/>
      <c r="N83" s="1"/>
      <c r="O83" s="1"/>
      <c r="P83" s="1"/>
      <c r="Q83" s="1"/>
      <c r="R83" s="1"/>
    </row>
    <row r="84" spans="1:18" ht="12.75">
      <c r="A84" s="32" t="s">
        <v>43</v>
      </c>
      <c r="B84" s="1">
        <v>97</v>
      </c>
      <c r="C84" s="1">
        <v>72</v>
      </c>
      <c r="D84" s="13"/>
      <c r="E84" s="1">
        <v>5</v>
      </c>
      <c r="F84" s="1">
        <v>2</v>
      </c>
      <c r="G84" s="1"/>
      <c r="H84" s="1">
        <f t="shared" si="1"/>
        <v>176</v>
      </c>
      <c r="I84" s="13"/>
      <c r="J84" s="1">
        <v>3</v>
      </c>
      <c r="K84" s="1">
        <v>0</v>
      </c>
      <c r="L84" s="1">
        <v>0</v>
      </c>
      <c r="M84" s="1"/>
      <c r="N84" s="1"/>
      <c r="O84" s="1"/>
      <c r="P84" s="1"/>
      <c r="Q84" s="1"/>
      <c r="R84" s="1"/>
    </row>
    <row r="85" spans="1:18" ht="12.75">
      <c r="A85" s="32" t="s">
        <v>44</v>
      </c>
      <c r="B85" s="1">
        <v>27</v>
      </c>
      <c r="C85" s="1">
        <v>15</v>
      </c>
      <c r="D85" s="13"/>
      <c r="E85" s="1">
        <v>0</v>
      </c>
      <c r="F85" s="1">
        <v>4</v>
      </c>
      <c r="G85" s="1"/>
      <c r="H85" s="1">
        <f t="shared" si="1"/>
        <v>46</v>
      </c>
      <c r="I85" s="13"/>
      <c r="J85" s="1">
        <v>1</v>
      </c>
      <c r="K85" s="1">
        <v>1</v>
      </c>
      <c r="L85" s="1">
        <v>0</v>
      </c>
      <c r="M85" s="1"/>
      <c r="N85" s="1"/>
      <c r="O85" s="1"/>
      <c r="P85" s="1"/>
      <c r="Q85" s="1"/>
      <c r="R85" s="1"/>
    </row>
    <row r="86" spans="1:18" ht="12.75">
      <c r="A86" s="32" t="s">
        <v>45</v>
      </c>
      <c r="B86" s="1">
        <v>21</v>
      </c>
      <c r="C86" s="1">
        <v>11</v>
      </c>
      <c r="D86" s="13"/>
      <c r="E86" s="1">
        <v>2</v>
      </c>
      <c r="F86" s="1">
        <v>5</v>
      </c>
      <c r="G86" s="1"/>
      <c r="H86" s="1">
        <f t="shared" si="1"/>
        <v>39</v>
      </c>
      <c r="I86" s="13"/>
      <c r="J86" s="1">
        <v>0</v>
      </c>
      <c r="K86" s="1">
        <v>0</v>
      </c>
      <c r="L86" s="1">
        <v>0</v>
      </c>
      <c r="M86" s="1"/>
      <c r="N86" s="1"/>
      <c r="O86" s="1"/>
      <c r="P86" s="1"/>
      <c r="Q86" s="1"/>
      <c r="R86" s="1"/>
    </row>
    <row r="87" spans="1:18" ht="12.75">
      <c r="A87" s="32" t="s">
        <v>46</v>
      </c>
      <c r="B87" s="1">
        <v>37</v>
      </c>
      <c r="C87" s="1">
        <v>38</v>
      </c>
      <c r="D87" s="13"/>
      <c r="E87" s="1">
        <v>1</v>
      </c>
      <c r="F87" s="1">
        <v>5</v>
      </c>
      <c r="G87" s="1"/>
      <c r="H87" s="1">
        <f t="shared" si="1"/>
        <v>81</v>
      </c>
      <c r="I87" s="13"/>
      <c r="J87" s="1">
        <v>0</v>
      </c>
      <c r="K87" s="1">
        <v>0</v>
      </c>
      <c r="L87" s="1">
        <v>0</v>
      </c>
      <c r="M87" s="1"/>
      <c r="N87" s="1"/>
      <c r="O87" s="1"/>
      <c r="P87" s="1"/>
      <c r="Q87" s="1"/>
      <c r="R87" s="1"/>
    </row>
    <row r="88" spans="1:18" ht="12.75">
      <c r="A88" s="32" t="s">
        <v>47</v>
      </c>
      <c r="B88" s="1">
        <v>199</v>
      </c>
      <c r="C88" s="1">
        <v>175</v>
      </c>
      <c r="D88" s="13"/>
      <c r="E88" s="1">
        <v>21</v>
      </c>
      <c r="F88" s="1">
        <v>46</v>
      </c>
      <c r="G88" s="1"/>
      <c r="H88" s="1">
        <f t="shared" si="1"/>
        <v>441</v>
      </c>
      <c r="I88" s="13"/>
      <c r="J88" s="1">
        <v>1</v>
      </c>
      <c r="K88" s="1">
        <v>2</v>
      </c>
      <c r="L88" s="1">
        <v>1</v>
      </c>
      <c r="M88" s="1"/>
      <c r="N88" s="1"/>
      <c r="O88" s="1"/>
      <c r="P88" s="1"/>
      <c r="Q88" s="1"/>
      <c r="R88" s="1"/>
    </row>
    <row r="89" spans="1:18" ht="12.75">
      <c r="A89" s="32" t="s">
        <v>48</v>
      </c>
      <c r="B89" s="1">
        <v>53</v>
      </c>
      <c r="C89" s="1">
        <v>59</v>
      </c>
      <c r="D89" s="13"/>
      <c r="E89" s="1">
        <v>2</v>
      </c>
      <c r="F89" s="1">
        <v>8</v>
      </c>
      <c r="G89" s="1"/>
      <c r="H89" s="1">
        <f t="shared" si="1"/>
        <v>122</v>
      </c>
      <c r="I89" s="13"/>
      <c r="J89" s="1">
        <v>3</v>
      </c>
      <c r="K89" s="1">
        <v>1</v>
      </c>
      <c r="L89" s="1">
        <v>0</v>
      </c>
      <c r="M89" s="1"/>
      <c r="N89" s="1"/>
      <c r="O89" s="1"/>
      <c r="P89" s="1"/>
      <c r="Q89" s="1"/>
      <c r="R89" s="1"/>
    </row>
    <row r="90" spans="1:18" ht="12.75">
      <c r="A90" s="32" t="s">
        <v>144</v>
      </c>
      <c r="B90" s="1">
        <v>9</v>
      </c>
      <c r="C90" s="1">
        <v>5</v>
      </c>
      <c r="D90" s="13"/>
      <c r="E90" s="1">
        <v>0</v>
      </c>
      <c r="F90" s="1">
        <v>1</v>
      </c>
      <c r="G90" s="1"/>
      <c r="H90" s="1">
        <f t="shared" si="1"/>
        <v>15</v>
      </c>
      <c r="I90" s="13"/>
      <c r="J90" s="1">
        <v>0</v>
      </c>
      <c r="K90" s="1">
        <v>0</v>
      </c>
      <c r="L90" s="1">
        <v>0</v>
      </c>
      <c r="M90" s="1"/>
      <c r="N90" s="1"/>
      <c r="O90" s="1"/>
      <c r="P90" s="1"/>
      <c r="Q90" s="1"/>
      <c r="R90" s="1"/>
    </row>
    <row r="91" spans="1:18" ht="12.75">
      <c r="A91" s="32" t="s">
        <v>49</v>
      </c>
      <c r="B91" s="1">
        <v>12</v>
      </c>
      <c r="C91" s="1">
        <v>7</v>
      </c>
      <c r="D91" s="13"/>
      <c r="E91" s="1">
        <v>3</v>
      </c>
      <c r="F91" s="1">
        <v>1</v>
      </c>
      <c r="G91" s="1"/>
      <c r="H91" s="1">
        <f t="shared" si="1"/>
        <v>23</v>
      </c>
      <c r="I91" s="13"/>
      <c r="J91" s="1">
        <v>0</v>
      </c>
      <c r="K91" s="1">
        <v>1</v>
      </c>
      <c r="L91" s="1">
        <v>0</v>
      </c>
      <c r="M91" s="1"/>
      <c r="N91" s="1"/>
      <c r="O91" s="1"/>
      <c r="P91" s="1"/>
      <c r="Q91" s="1"/>
      <c r="R91" s="1"/>
    </row>
    <row r="92" spans="1:18" ht="12.75">
      <c r="A92" s="32" t="s">
        <v>50</v>
      </c>
      <c r="B92" s="1">
        <v>108</v>
      </c>
      <c r="C92" s="1">
        <v>97</v>
      </c>
      <c r="D92" s="13"/>
      <c r="E92" s="1">
        <v>8</v>
      </c>
      <c r="F92" s="1">
        <v>25</v>
      </c>
      <c r="G92" s="1"/>
      <c r="H92" s="1">
        <f t="shared" si="1"/>
        <v>238</v>
      </c>
      <c r="I92" s="13"/>
      <c r="J92" s="1">
        <v>2</v>
      </c>
      <c r="K92" s="1">
        <v>2</v>
      </c>
      <c r="L92" s="1">
        <v>0</v>
      </c>
      <c r="M92" s="1"/>
      <c r="N92" s="1"/>
      <c r="O92" s="1"/>
      <c r="P92" s="1"/>
      <c r="Q92" s="1"/>
      <c r="R92" s="1"/>
    </row>
    <row r="93" spans="1:18" ht="12.75">
      <c r="A93" s="32" t="s">
        <v>51</v>
      </c>
      <c r="B93" s="1">
        <v>21</v>
      </c>
      <c r="C93" s="1">
        <v>35</v>
      </c>
      <c r="D93" s="13"/>
      <c r="E93" s="1">
        <v>1</v>
      </c>
      <c r="F93" s="1">
        <v>5</v>
      </c>
      <c r="G93" s="1"/>
      <c r="H93" s="1">
        <f t="shared" si="1"/>
        <v>62</v>
      </c>
      <c r="I93" s="13"/>
      <c r="J93" s="1">
        <v>1</v>
      </c>
      <c r="K93" s="1">
        <v>0</v>
      </c>
      <c r="L93" s="1">
        <v>0</v>
      </c>
      <c r="M93" s="1"/>
      <c r="N93" s="1"/>
      <c r="O93" s="1"/>
      <c r="P93" s="1"/>
      <c r="Q93" s="1"/>
      <c r="R93" s="1"/>
    </row>
    <row r="94" spans="1:18" ht="12.75">
      <c r="A94" s="32" t="s">
        <v>52</v>
      </c>
      <c r="B94" s="1">
        <v>58</v>
      </c>
      <c r="C94" s="1">
        <v>44</v>
      </c>
      <c r="D94" s="13"/>
      <c r="E94" s="1">
        <v>3</v>
      </c>
      <c r="F94" s="1">
        <v>6</v>
      </c>
      <c r="G94" s="1"/>
      <c r="H94" s="1">
        <f t="shared" si="1"/>
        <v>111</v>
      </c>
      <c r="I94" s="13"/>
      <c r="J94" s="1">
        <v>2</v>
      </c>
      <c r="K94" s="1">
        <v>2</v>
      </c>
      <c r="L94" s="1">
        <v>0</v>
      </c>
      <c r="M94" s="1"/>
      <c r="N94" s="1"/>
      <c r="O94" s="1"/>
      <c r="P94" s="1"/>
      <c r="Q94" s="1"/>
      <c r="R94" s="1"/>
    </row>
    <row r="95" spans="1:18" ht="12.75">
      <c r="A95" s="32" t="s">
        <v>217</v>
      </c>
      <c r="B95" s="1">
        <v>5</v>
      </c>
      <c r="C95" s="1">
        <v>2</v>
      </c>
      <c r="D95" s="13"/>
      <c r="E95" s="1">
        <v>1</v>
      </c>
      <c r="F95" s="1">
        <v>0</v>
      </c>
      <c r="G95" s="1"/>
      <c r="H95" s="1">
        <f t="shared" si="1"/>
        <v>8</v>
      </c>
      <c r="I95" s="13"/>
      <c r="J95" s="1">
        <v>0</v>
      </c>
      <c r="K95" s="1">
        <v>0</v>
      </c>
      <c r="L95" s="1">
        <v>0</v>
      </c>
      <c r="M95" s="1"/>
      <c r="N95" s="1"/>
      <c r="O95" s="1"/>
      <c r="P95" s="1"/>
      <c r="Q95" s="1"/>
      <c r="R95" s="1"/>
    </row>
    <row r="96" spans="1:18" ht="12.75">
      <c r="A96" s="32" t="s">
        <v>53</v>
      </c>
      <c r="B96" s="1">
        <v>12</v>
      </c>
      <c r="C96" s="1">
        <v>7</v>
      </c>
      <c r="D96" s="13"/>
      <c r="E96" s="1">
        <v>0</v>
      </c>
      <c r="F96" s="1">
        <v>1</v>
      </c>
      <c r="G96" s="1"/>
      <c r="H96" s="1">
        <f t="shared" si="1"/>
        <v>20</v>
      </c>
      <c r="I96" s="13"/>
      <c r="J96" s="1">
        <v>1</v>
      </c>
      <c r="K96" s="1">
        <v>0</v>
      </c>
      <c r="L96" s="1">
        <v>0</v>
      </c>
      <c r="M96" s="1"/>
      <c r="N96" s="1"/>
      <c r="O96" s="1"/>
      <c r="P96" s="1"/>
      <c r="Q96" s="1"/>
      <c r="R96" s="1"/>
    </row>
    <row r="97" spans="1:18" ht="12.75">
      <c r="A97" s="32" t="s">
        <v>240</v>
      </c>
      <c r="B97" s="1">
        <v>0</v>
      </c>
      <c r="C97" s="1">
        <v>0</v>
      </c>
      <c r="D97" s="13"/>
      <c r="E97" s="1">
        <v>0</v>
      </c>
      <c r="F97" s="1">
        <v>0</v>
      </c>
      <c r="G97" s="1"/>
      <c r="H97" s="1">
        <f t="shared" si="1"/>
        <v>0</v>
      </c>
      <c r="I97" s="13"/>
      <c r="J97" s="1">
        <v>0</v>
      </c>
      <c r="K97" s="1">
        <v>0</v>
      </c>
      <c r="L97" s="1">
        <v>0</v>
      </c>
      <c r="M97" s="1"/>
      <c r="N97" s="1"/>
      <c r="O97" s="1"/>
      <c r="P97" s="1"/>
      <c r="Q97" s="1"/>
      <c r="R97" s="1"/>
    </row>
    <row r="98" spans="1:18" ht="12.75">
      <c r="A98" s="32" t="s">
        <v>54</v>
      </c>
      <c r="B98" s="1">
        <v>652</v>
      </c>
      <c r="C98" s="1">
        <v>649</v>
      </c>
      <c r="D98" s="13"/>
      <c r="E98" s="1">
        <v>55</v>
      </c>
      <c r="F98" s="1">
        <v>116</v>
      </c>
      <c r="G98" s="1"/>
      <c r="H98" s="1">
        <f t="shared" si="1"/>
        <v>1472</v>
      </c>
      <c r="I98" s="13"/>
      <c r="J98" s="1">
        <v>3</v>
      </c>
      <c r="K98" s="1">
        <v>13</v>
      </c>
      <c r="L98" s="1">
        <v>1</v>
      </c>
      <c r="M98" s="1"/>
      <c r="N98" s="1"/>
      <c r="O98" s="1"/>
      <c r="P98" s="1"/>
      <c r="Q98" s="1"/>
      <c r="R98" s="1"/>
    </row>
    <row r="99" spans="1:18" ht="12.75">
      <c r="A99" s="32" t="s">
        <v>218</v>
      </c>
      <c r="B99" s="1">
        <v>19</v>
      </c>
      <c r="C99" s="1">
        <v>8</v>
      </c>
      <c r="D99" s="13"/>
      <c r="E99" s="1">
        <v>0</v>
      </c>
      <c r="F99" s="1">
        <v>1</v>
      </c>
      <c r="G99" s="1"/>
      <c r="H99" s="1">
        <f t="shared" si="1"/>
        <v>28</v>
      </c>
      <c r="I99" s="13"/>
      <c r="J99" s="1">
        <v>0</v>
      </c>
      <c r="K99" s="1">
        <v>0</v>
      </c>
      <c r="L99" s="1">
        <v>0</v>
      </c>
      <c r="M99" s="1"/>
      <c r="N99" s="1"/>
      <c r="O99" s="1"/>
      <c r="P99" s="1"/>
      <c r="Q99" s="1"/>
      <c r="R99" s="1"/>
    </row>
    <row r="100" spans="1:18" ht="12.75">
      <c r="A100" s="32" t="s">
        <v>55</v>
      </c>
      <c r="B100" s="1">
        <v>780</v>
      </c>
      <c r="C100" s="1">
        <v>591</v>
      </c>
      <c r="D100" s="13"/>
      <c r="E100" s="1">
        <v>29</v>
      </c>
      <c r="F100" s="1">
        <v>53</v>
      </c>
      <c r="G100" s="1"/>
      <c r="H100" s="1">
        <f t="shared" si="1"/>
        <v>1453</v>
      </c>
      <c r="I100" s="13"/>
      <c r="J100" s="1">
        <v>7</v>
      </c>
      <c r="K100" s="1">
        <v>6</v>
      </c>
      <c r="L100" s="1">
        <v>0</v>
      </c>
      <c r="M100" s="1"/>
      <c r="N100" s="1"/>
      <c r="O100" s="1"/>
      <c r="P100" s="1"/>
      <c r="Q100" s="1"/>
      <c r="R100" s="1"/>
    </row>
    <row r="101" spans="1:18" ht="12.75">
      <c r="A101" s="32" t="s">
        <v>241</v>
      </c>
      <c r="B101" s="1">
        <v>1</v>
      </c>
      <c r="C101" s="1">
        <v>2</v>
      </c>
      <c r="D101" s="13"/>
      <c r="E101" s="1">
        <v>0</v>
      </c>
      <c r="F101" s="1">
        <v>0</v>
      </c>
      <c r="G101" s="1"/>
      <c r="H101" s="1">
        <f t="shared" si="1"/>
        <v>3</v>
      </c>
      <c r="I101" s="13"/>
      <c r="J101" s="1">
        <v>0</v>
      </c>
      <c r="K101" s="1">
        <v>0</v>
      </c>
      <c r="L101" s="1">
        <v>0</v>
      </c>
      <c r="M101" s="1"/>
      <c r="N101" s="1"/>
      <c r="O101" s="1"/>
      <c r="P101" s="1"/>
      <c r="Q101" s="1"/>
      <c r="R101" s="1"/>
    </row>
    <row r="102" spans="1:18" ht="12.75">
      <c r="A102" s="32" t="s">
        <v>219</v>
      </c>
      <c r="B102" s="1">
        <v>0</v>
      </c>
      <c r="C102" s="1">
        <v>1</v>
      </c>
      <c r="D102" s="13"/>
      <c r="E102" s="1">
        <v>0</v>
      </c>
      <c r="F102" s="1">
        <v>0</v>
      </c>
      <c r="G102" s="1"/>
      <c r="H102" s="1">
        <f t="shared" si="1"/>
        <v>1</v>
      </c>
      <c r="I102" s="13"/>
      <c r="J102" s="1">
        <v>0</v>
      </c>
      <c r="K102" s="1">
        <v>0</v>
      </c>
      <c r="L102" s="1">
        <v>0</v>
      </c>
      <c r="M102" s="1"/>
      <c r="N102" s="1"/>
      <c r="O102" s="1"/>
      <c r="P102" s="1"/>
      <c r="Q102" s="1"/>
      <c r="R102" s="1"/>
    </row>
    <row r="103" spans="1:18" ht="12.75">
      <c r="A103" s="32" t="s">
        <v>56</v>
      </c>
      <c r="B103" s="1">
        <v>17</v>
      </c>
      <c r="C103" s="1">
        <v>11</v>
      </c>
      <c r="D103" s="13"/>
      <c r="E103" s="1">
        <v>3</v>
      </c>
      <c r="F103" s="1">
        <v>4</v>
      </c>
      <c r="G103" s="1"/>
      <c r="H103" s="1">
        <f t="shared" si="1"/>
        <v>35</v>
      </c>
      <c r="I103" s="13"/>
      <c r="J103" s="1">
        <v>0</v>
      </c>
      <c r="K103" s="1">
        <v>0</v>
      </c>
      <c r="L103" s="1">
        <v>0</v>
      </c>
      <c r="M103" s="1"/>
      <c r="N103" s="1"/>
      <c r="O103" s="1"/>
      <c r="P103" s="1"/>
      <c r="Q103" s="1"/>
      <c r="R103" s="1"/>
    </row>
    <row r="104" spans="1:18" ht="12.75">
      <c r="A104" s="32" t="s">
        <v>57</v>
      </c>
      <c r="B104" s="1">
        <v>17</v>
      </c>
      <c r="C104" s="1">
        <v>32</v>
      </c>
      <c r="D104" s="13"/>
      <c r="E104" s="1">
        <v>0</v>
      </c>
      <c r="F104" s="1">
        <v>2</v>
      </c>
      <c r="G104" s="1"/>
      <c r="H104" s="1">
        <f t="shared" si="1"/>
        <v>51</v>
      </c>
      <c r="I104" s="13"/>
      <c r="J104" s="1">
        <v>0</v>
      </c>
      <c r="K104" s="1">
        <v>0</v>
      </c>
      <c r="L104" s="1">
        <v>0</v>
      </c>
      <c r="M104" s="1"/>
      <c r="N104" s="1"/>
      <c r="O104" s="1"/>
      <c r="P104" s="1"/>
      <c r="Q104" s="1"/>
      <c r="R104" s="1"/>
    </row>
    <row r="105" spans="1:18" ht="12.75">
      <c r="A105" s="32" t="s">
        <v>58</v>
      </c>
      <c r="B105" s="1">
        <v>28</v>
      </c>
      <c r="C105" s="1">
        <v>16</v>
      </c>
      <c r="D105" s="13"/>
      <c r="E105" s="1">
        <v>2</v>
      </c>
      <c r="F105" s="1">
        <v>1</v>
      </c>
      <c r="G105" s="1"/>
      <c r="H105" s="1">
        <f t="shared" si="1"/>
        <v>47</v>
      </c>
      <c r="I105" s="13"/>
      <c r="J105" s="1">
        <v>0</v>
      </c>
      <c r="K105" s="1">
        <v>0</v>
      </c>
      <c r="L105" s="1">
        <v>0</v>
      </c>
      <c r="M105" s="1"/>
      <c r="N105" s="1"/>
      <c r="O105" s="1"/>
      <c r="P105" s="1"/>
      <c r="Q105" s="1"/>
      <c r="R105" s="1"/>
    </row>
    <row r="106" spans="1:18" ht="12.75">
      <c r="A106" s="32" t="s">
        <v>145</v>
      </c>
      <c r="B106" s="1">
        <v>14</v>
      </c>
      <c r="C106" s="1">
        <v>25</v>
      </c>
      <c r="D106" s="13"/>
      <c r="E106" s="1">
        <v>0</v>
      </c>
      <c r="F106" s="1">
        <v>2</v>
      </c>
      <c r="G106" s="1"/>
      <c r="H106" s="1">
        <f t="shared" si="1"/>
        <v>41</v>
      </c>
      <c r="I106" s="13"/>
      <c r="J106" s="1">
        <v>0</v>
      </c>
      <c r="K106" s="1">
        <v>0</v>
      </c>
      <c r="L106" s="1">
        <v>0</v>
      </c>
      <c r="M106" s="1"/>
      <c r="N106" s="1"/>
      <c r="O106" s="1"/>
      <c r="P106" s="1"/>
      <c r="Q106" s="1"/>
      <c r="R106" s="1"/>
    </row>
    <row r="107" spans="1:18" ht="12.75">
      <c r="A107" s="32" t="s">
        <v>59</v>
      </c>
      <c r="B107" s="1">
        <v>26</v>
      </c>
      <c r="C107" s="1">
        <v>14</v>
      </c>
      <c r="D107" s="13"/>
      <c r="E107" s="1">
        <v>0</v>
      </c>
      <c r="F107" s="1">
        <v>3</v>
      </c>
      <c r="G107" s="1"/>
      <c r="H107" s="1">
        <f t="shared" si="1"/>
        <v>43</v>
      </c>
      <c r="I107" s="13"/>
      <c r="J107" s="1">
        <v>0</v>
      </c>
      <c r="K107" s="1">
        <v>0</v>
      </c>
      <c r="L107" s="1">
        <v>0</v>
      </c>
      <c r="M107" s="1"/>
      <c r="N107" s="1"/>
      <c r="O107" s="1"/>
      <c r="P107" s="1"/>
      <c r="Q107" s="1"/>
      <c r="R107" s="1"/>
    </row>
    <row r="108" spans="1:18" ht="12.75">
      <c r="A108" s="32" t="s">
        <v>220</v>
      </c>
      <c r="B108" s="1">
        <v>7</v>
      </c>
      <c r="C108" s="1">
        <v>3</v>
      </c>
      <c r="D108" s="13"/>
      <c r="E108" s="1">
        <v>0</v>
      </c>
      <c r="F108" s="1">
        <v>1</v>
      </c>
      <c r="G108" s="1"/>
      <c r="H108" s="1">
        <f t="shared" si="1"/>
        <v>11</v>
      </c>
      <c r="I108" s="13"/>
      <c r="J108" s="1">
        <v>0</v>
      </c>
      <c r="K108" s="1">
        <v>0</v>
      </c>
      <c r="L108" s="1">
        <v>0</v>
      </c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3"/>
      <c r="E109" s="1"/>
      <c r="F109" s="1"/>
      <c r="G109" s="1"/>
      <c r="H109" s="1"/>
      <c r="I109" s="13"/>
      <c r="J109" s="1"/>
      <c r="K109" s="1"/>
      <c r="L109" s="1"/>
      <c r="M109" s="1"/>
      <c r="N109" s="1"/>
      <c r="O109" s="1"/>
      <c r="P109" s="1"/>
      <c r="Q109" s="1"/>
      <c r="R109" s="1"/>
    </row>
    <row r="110" spans="1:29" ht="12.75">
      <c r="A110" s="11" t="s">
        <v>242</v>
      </c>
      <c r="B110" s="23">
        <f>SUM(B9:B109)</f>
        <v>9601</v>
      </c>
      <c r="C110" s="23">
        <f>SUM(C9:C109)</f>
        <v>8907</v>
      </c>
      <c r="D110" s="15"/>
      <c r="E110" s="23">
        <f>SUM(E9:E109)</f>
        <v>1149</v>
      </c>
      <c r="F110" s="23">
        <f>SUM(F9:F109)</f>
        <v>2053</v>
      </c>
      <c r="G110" s="23"/>
      <c r="H110" s="23">
        <f>SUM(H9:H108)</f>
        <v>21710</v>
      </c>
      <c r="I110" s="15"/>
      <c r="J110" s="23">
        <f>SUM(J9:J109)</f>
        <v>101</v>
      </c>
      <c r="K110" s="23">
        <f>SUM(K9:K109)</f>
        <v>182</v>
      </c>
      <c r="L110" s="23">
        <f>SUM(L9:L109)</f>
        <v>15</v>
      </c>
      <c r="M110" s="3"/>
      <c r="N110" s="3"/>
      <c r="O110" s="3"/>
      <c r="P110" s="3"/>
      <c r="Q110" s="3"/>
      <c r="R110" s="3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18" ht="12.75">
      <c r="A111" s="30"/>
      <c r="B111" s="13"/>
      <c r="C111" s="13"/>
      <c r="D111" s="13"/>
      <c r="E111" s="13"/>
      <c r="F111" s="13"/>
      <c r="G111" s="13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</row>
    <row r="112" spans="1:10" ht="12.75">
      <c r="A112" s="33" t="s">
        <v>196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25" t="s">
        <v>0</v>
      </c>
      <c r="B113" s="45" t="s">
        <v>196</v>
      </c>
      <c r="C113" s="45"/>
      <c r="D113" s="16"/>
      <c r="E113" s="46" t="s">
        <v>196</v>
      </c>
      <c r="F113" s="46"/>
      <c r="G113" s="16"/>
      <c r="H113" s="16"/>
      <c r="I113" s="16"/>
      <c r="J113" s="17" t="s">
        <v>196</v>
      </c>
    </row>
    <row r="114" spans="1:32" ht="12.75">
      <c r="A114" s="2" t="s">
        <v>201</v>
      </c>
      <c r="B114" s="17" t="s">
        <v>196</v>
      </c>
      <c r="C114" s="17" t="s">
        <v>196</v>
      </c>
      <c r="D114" s="18"/>
      <c r="E114" s="19" t="s">
        <v>196</v>
      </c>
      <c r="F114" s="19" t="s">
        <v>196</v>
      </c>
      <c r="G114" s="18"/>
      <c r="H114" s="19" t="s">
        <v>196</v>
      </c>
      <c r="I114" s="18"/>
      <c r="J114" s="17" t="s">
        <v>196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10" ht="12.75">
      <c r="A115" s="2" t="s">
        <v>60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2" ht="12.75">
      <c r="A116" s="30" t="s">
        <v>61</v>
      </c>
      <c r="B116" s="1">
        <v>0</v>
      </c>
      <c r="C116" s="1">
        <v>0</v>
      </c>
      <c r="D116" s="13"/>
      <c r="E116" s="1">
        <v>1</v>
      </c>
      <c r="F116" s="1">
        <v>2</v>
      </c>
      <c r="G116" s="1"/>
      <c r="H116" s="1">
        <f aca="true" t="shared" si="2" ref="H116:H166">B116+C116+E116+F116</f>
        <v>3</v>
      </c>
      <c r="I116" s="13"/>
      <c r="J116">
        <v>0</v>
      </c>
      <c r="K116">
        <v>0</v>
      </c>
      <c r="L116">
        <v>0</v>
      </c>
    </row>
    <row r="117" spans="1:12" ht="12.75">
      <c r="A117" s="34" t="s">
        <v>221</v>
      </c>
      <c r="B117" s="1">
        <v>1</v>
      </c>
      <c r="C117" s="1">
        <v>1</v>
      </c>
      <c r="D117" s="13"/>
      <c r="E117" s="1">
        <v>0</v>
      </c>
      <c r="F117" s="1">
        <v>0</v>
      </c>
      <c r="G117" s="1"/>
      <c r="H117" s="1">
        <f t="shared" si="2"/>
        <v>2</v>
      </c>
      <c r="I117" s="13"/>
      <c r="J117">
        <v>0</v>
      </c>
      <c r="K117">
        <v>0</v>
      </c>
      <c r="L117">
        <v>0</v>
      </c>
    </row>
    <row r="118" spans="1:12" ht="12.75">
      <c r="A118" s="30" t="s">
        <v>63</v>
      </c>
      <c r="B118" s="1">
        <v>1</v>
      </c>
      <c r="C118" s="1">
        <v>0</v>
      </c>
      <c r="D118" s="13"/>
      <c r="E118" s="1">
        <v>1</v>
      </c>
      <c r="F118" s="1">
        <v>1</v>
      </c>
      <c r="G118" s="1"/>
      <c r="H118" s="1">
        <f t="shared" si="2"/>
        <v>3</v>
      </c>
      <c r="I118" s="13"/>
      <c r="J118">
        <v>0</v>
      </c>
      <c r="K118">
        <v>0</v>
      </c>
      <c r="L118">
        <v>0</v>
      </c>
    </row>
    <row r="119" spans="1:12" ht="12.75">
      <c r="A119" s="30" t="s">
        <v>62</v>
      </c>
      <c r="B119" s="1">
        <v>0</v>
      </c>
      <c r="C119" s="1">
        <v>0</v>
      </c>
      <c r="D119" s="13"/>
      <c r="E119" s="1">
        <v>0</v>
      </c>
      <c r="F119" s="1">
        <v>0</v>
      </c>
      <c r="G119" s="1"/>
      <c r="H119" s="1">
        <f t="shared" si="2"/>
        <v>0</v>
      </c>
      <c r="I119" s="13"/>
      <c r="J119">
        <v>0</v>
      </c>
      <c r="K119">
        <v>0</v>
      </c>
      <c r="L119">
        <v>0</v>
      </c>
    </row>
    <row r="120" spans="1:12" ht="12.75">
      <c r="A120" s="30" t="s">
        <v>64</v>
      </c>
      <c r="B120" s="1">
        <v>13</v>
      </c>
      <c r="C120" s="1">
        <v>16</v>
      </c>
      <c r="D120" s="13"/>
      <c r="E120" s="1">
        <v>3</v>
      </c>
      <c r="F120" s="1">
        <v>10</v>
      </c>
      <c r="G120" s="1"/>
      <c r="H120" s="1">
        <f t="shared" si="2"/>
        <v>42</v>
      </c>
      <c r="I120" s="13"/>
      <c r="J120">
        <v>0</v>
      </c>
      <c r="K120">
        <v>1</v>
      </c>
      <c r="L120">
        <v>0</v>
      </c>
    </row>
    <row r="121" spans="1:12" ht="12.75">
      <c r="A121" s="30" t="s">
        <v>65</v>
      </c>
      <c r="B121" s="38">
        <v>3</v>
      </c>
      <c r="C121" s="38">
        <v>4</v>
      </c>
      <c r="D121" s="13"/>
      <c r="E121" s="1">
        <v>0</v>
      </c>
      <c r="F121" s="1">
        <v>2</v>
      </c>
      <c r="G121" s="1"/>
      <c r="H121" s="1">
        <f t="shared" si="2"/>
        <v>9</v>
      </c>
      <c r="I121" s="13"/>
      <c r="J121">
        <v>1</v>
      </c>
      <c r="K121">
        <v>0</v>
      </c>
      <c r="L121">
        <v>0</v>
      </c>
    </row>
    <row r="122" spans="1:12" ht="12.75">
      <c r="A122" s="30" t="s">
        <v>66</v>
      </c>
      <c r="B122" s="1">
        <v>19</v>
      </c>
      <c r="C122" s="1">
        <v>36</v>
      </c>
      <c r="D122" s="13"/>
      <c r="E122" s="1">
        <v>0</v>
      </c>
      <c r="F122" s="1">
        <v>2</v>
      </c>
      <c r="G122" s="1"/>
      <c r="H122" s="1">
        <f t="shared" si="2"/>
        <v>57</v>
      </c>
      <c r="I122" s="13"/>
      <c r="J122">
        <v>0</v>
      </c>
      <c r="K122">
        <v>0</v>
      </c>
      <c r="L122">
        <v>0</v>
      </c>
    </row>
    <row r="123" spans="1:12" ht="12.75">
      <c r="A123" s="30" t="s">
        <v>67</v>
      </c>
      <c r="B123" s="1">
        <v>4</v>
      </c>
      <c r="C123" s="1">
        <v>3</v>
      </c>
      <c r="D123" s="13"/>
      <c r="E123" s="1">
        <v>0</v>
      </c>
      <c r="F123" s="1">
        <v>1</v>
      </c>
      <c r="G123" s="1"/>
      <c r="H123" s="1">
        <f t="shared" si="2"/>
        <v>8</v>
      </c>
      <c r="I123" s="13"/>
      <c r="J123">
        <v>0</v>
      </c>
      <c r="K123">
        <v>0</v>
      </c>
      <c r="L123">
        <v>0</v>
      </c>
    </row>
    <row r="124" spans="1:12" ht="12.75">
      <c r="A124" s="30" t="s">
        <v>68</v>
      </c>
      <c r="B124" s="1">
        <v>3</v>
      </c>
      <c r="C124" s="1">
        <v>8</v>
      </c>
      <c r="D124" s="13"/>
      <c r="E124" s="1">
        <v>0</v>
      </c>
      <c r="F124" s="1">
        <v>0</v>
      </c>
      <c r="G124" s="1"/>
      <c r="H124" s="1">
        <f t="shared" si="2"/>
        <v>11</v>
      </c>
      <c r="I124" s="13"/>
      <c r="J124">
        <v>0</v>
      </c>
      <c r="K124">
        <v>0</v>
      </c>
      <c r="L124">
        <v>0</v>
      </c>
    </row>
    <row r="125" spans="1:12" ht="12.75">
      <c r="A125" s="30" t="s">
        <v>69</v>
      </c>
      <c r="B125" s="1">
        <v>15</v>
      </c>
      <c r="C125" s="1">
        <v>17</v>
      </c>
      <c r="D125" s="13"/>
      <c r="E125" s="1">
        <v>6</v>
      </c>
      <c r="F125" s="1">
        <v>8</v>
      </c>
      <c r="G125" s="1"/>
      <c r="H125" s="1">
        <f t="shared" si="2"/>
        <v>46</v>
      </c>
      <c r="I125" s="13"/>
      <c r="J125">
        <v>0</v>
      </c>
      <c r="K125">
        <v>0</v>
      </c>
      <c r="L125">
        <v>0</v>
      </c>
    </row>
    <row r="126" spans="1:12" ht="12.75">
      <c r="A126" s="30" t="s">
        <v>70</v>
      </c>
      <c r="B126" s="1">
        <v>34</v>
      </c>
      <c r="C126" s="1">
        <v>20</v>
      </c>
      <c r="D126" s="13"/>
      <c r="E126" s="1">
        <v>4</v>
      </c>
      <c r="F126" s="1">
        <v>11</v>
      </c>
      <c r="G126" s="1"/>
      <c r="H126" s="1">
        <f t="shared" si="2"/>
        <v>69</v>
      </c>
      <c r="I126" s="13"/>
      <c r="J126">
        <v>1</v>
      </c>
      <c r="K126">
        <v>2</v>
      </c>
      <c r="L126">
        <v>0</v>
      </c>
    </row>
    <row r="127" spans="1:12" ht="12.75">
      <c r="A127" s="30" t="s">
        <v>71</v>
      </c>
      <c r="B127" s="1">
        <v>0</v>
      </c>
      <c r="C127" s="1">
        <v>0</v>
      </c>
      <c r="D127" s="13"/>
      <c r="E127" s="1">
        <v>0</v>
      </c>
      <c r="F127" s="1">
        <v>0</v>
      </c>
      <c r="G127" s="1"/>
      <c r="H127" s="1">
        <f t="shared" si="2"/>
        <v>0</v>
      </c>
      <c r="I127" s="13"/>
      <c r="J127">
        <v>0</v>
      </c>
      <c r="K127">
        <v>0</v>
      </c>
      <c r="L127">
        <v>0</v>
      </c>
    </row>
    <row r="128" spans="1:12" ht="12.75">
      <c r="A128" s="30" t="s">
        <v>185</v>
      </c>
      <c r="B128" s="1">
        <v>0</v>
      </c>
      <c r="C128" s="1">
        <v>2</v>
      </c>
      <c r="D128" s="13"/>
      <c r="E128" s="1">
        <v>0</v>
      </c>
      <c r="F128" s="1">
        <v>0</v>
      </c>
      <c r="G128" s="1"/>
      <c r="H128" s="1">
        <f t="shared" si="2"/>
        <v>2</v>
      </c>
      <c r="I128" s="13"/>
      <c r="J128">
        <v>0</v>
      </c>
      <c r="K128">
        <v>0</v>
      </c>
      <c r="L128">
        <v>0</v>
      </c>
    </row>
    <row r="129" spans="1:12" ht="12.75">
      <c r="A129" s="30" t="s">
        <v>72</v>
      </c>
      <c r="B129" s="1">
        <v>6</v>
      </c>
      <c r="C129" s="1">
        <v>5</v>
      </c>
      <c r="D129" s="13"/>
      <c r="E129" s="1">
        <v>2</v>
      </c>
      <c r="F129" s="1">
        <v>5</v>
      </c>
      <c r="G129" s="1"/>
      <c r="H129" s="1">
        <f t="shared" si="2"/>
        <v>18</v>
      </c>
      <c r="I129" s="13"/>
      <c r="J129">
        <v>0</v>
      </c>
      <c r="K129">
        <v>0</v>
      </c>
      <c r="L129">
        <v>0</v>
      </c>
    </row>
    <row r="130" spans="1:12" ht="12.75">
      <c r="A130" s="30" t="s">
        <v>73</v>
      </c>
      <c r="B130" s="1">
        <v>4</v>
      </c>
      <c r="C130" s="1">
        <v>3</v>
      </c>
      <c r="D130" s="13"/>
      <c r="E130" s="1">
        <v>1</v>
      </c>
      <c r="F130" s="1">
        <v>3</v>
      </c>
      <c r="G130" s="1"/>
      <c r="H130" s="1">
        <f t="shared" si="2"/>
        <v>11</v>
      </c>
      <c r="I130" s="13"/>
      <c r="J130">
        <v>0</v>
      </c>
      <c r="K130">
        <v>1</v>
      </c>
      <c r="L130">
        <v>0</v>
      </c>
    </row>
    <row r="131" spans="1:12" ht="12.75">
      <c r="A131" s="30" t="s">
        <v>165</v>
      </c>
      <c r="B131" s="1">
        <v>0</v>
      </c>
      <c r="C131" s="1">
        <v>1</v>
      </c>
      <c r="D131" s="13"/>
      <c r="E131" s="1">
        <v>0</v>
      </c>
      <c r="F131" s="1">
        <v>2</v>
      </c>
      <c r="G131" s="1"/>
      <c r="H131" s="1">
        <f t="shared" si="2"/>
        <v>3</v>
      </c>
      <c r="I131" s="13"/>
      <c r="J131">
        <v>0</v>
      </c>
      <c r="K131">
        <v>0</v>
      </c>
      <c r="L131">
        <v>0</v>
      </c>
    </row>
    <row r="132" spans="1:12" ht="12.75">
      <c r="A132" s="30" t="s">
        <v>74</v>
      </c>
      <c r="B132" s="1">
        <v>4</v>
      </c>
      <c r="C132" s="1">
        <v>0</v>
      </c>
      <c r="D132" s="13"/>
      <c r="E132" s="1">
        <v>0</v>
      </c>
      <c r="F132" s="1">
        <v>0</v>
      </c>
      <c r="G132" s="1"/>
      <c r="H132" s="1">
        <f t="shared" si="2"/>
        <v>4</v>
      </c>
      <c r="I132" s="13"/>
      <c r="J132">
        <v>0</v>
      </c>
      <c r="K132">
        <v>0</v>
      </c>
      <c r="L132">
        <v>0</v>
      </c>
    </row>
    <row r="133" spans="1:12" ht="12.75">
      <c r="A133" s="30" t="s">
        <v>75</v>
      </c>
      <c r="B133" s="1">
        <v>2</v>
      </c>
      <c r="C133" s="1">
        <v>1</v>
      </c>
      <c r="D133" s="13"/>
      <c r="E133" s="1">
        <v>2</v>
      </c>
      <c r="F133" s="1">
        <v>3</v>
      </c>
      <c r="G133" s="1"/>
      <c r="H133" s="1">
        <f t="shared" si="2"/>
        <v>8</v>
      </c>
      <c r="I133" s="13"/>
      <c r="J133">
        <v>0</v>
      </c>
      <c r="K133">
        <v>0</v>
      </c>
      <c r="L133">
        <v>0</v>
      </c>
    </row>
    <row r="134" spans="1:12" ht="12.75">
      <c r="A134" s="30" t="s">
        <v>76</v>
      </c>
      <c r="B134" s="1">
        <v>0</v>
      </c>
      <c r="C134" s="1">
        <v>2</v>
      </c>
      <c r="D134" s="13"/>
      <c r="E134" s="1">
        <v>0</v>
      </c>
      <c r="F134" s="1">
        <v>1</v>
      </c>
      <c r="G134" s="1"/>
      <c r="H134" s="1">
        <f t="shared" si="2"/>
        <v>3</v>
      </c>
      <c r="I134" s="13"/>
      <c r="J134">
        <v>0</v>
      </c>
      <c r="K134">
        <v>0</v>
      </c>
      <c r="L134">
        <v>0</v>
      </c>
    </row>
    <row r="135" spans="1:12" ht="12.75">
      <c r="A135" s="30" t="s">
        <v>77</v>
      </c>
      <c r="B135" s="1">
        <v>1</v>
      </c>
      <c r="C135" s="1">
        <v>2</v>
      </c>
      <c r="D135" s="13"/>
      <c r="E135" s="1">
        <v>1</v>
      </c>
      <c r="F135" s="1">
        <v>1</v>
      </c>
      <c r="G135" s="1"/>
      <c r="H135" s="1">
        <f t="shared" si="2"/>
        <v>5</v>
      </c>
      <c r="I135" s="13"/>
      <c r="J135">
        <v>0</v>
      </c>
      <c r="K135">
        <v>1</v>
      </c>
      <c r="L135">
        <v>0</v>
      </c>
    </row>
    <row r="136" spans="1:12" ht="12.75">
      <c r="A136" s="30" t="s">
        <v>78</v>
      </c>
      <c r="B136" s="1">
        <v>43</v>
      </c>
      <c r="C136" s="1">
        <v>67</v>
      </c>
      <c r="D136" s="13"/>
      <c r="E136" s="1">
        <v>5</v>
      </c>
      <c r="F136" s="1">
        <v>5</v>
      </c>
      <c r="G136" s="1"/>
      <c r="H136" s="1">
        <f t="shared" si="2"/>
        <v>120</v>
      </c>
      <c r="I136" s="13"/>
      <c r="J136">
        <v>0</v>
      </c>
      <c r="K136">
        <v>0</v>
      </c>
      <c r="L136">
        <v>0</v>
      </c>
    </row>
    <row r="137" spans="1:12" ht="12.75">
      <c r="A137" s="30" t="s">
        <v>79</v>
      </c>
      <c r="B137" s="1">
        <v>31</v>
      </c>
      <c r="C137" s="1">
        <v>33</v>
      </c>
      <c r="D137" s="13"/>
      <c r="E137" s="1">
        <v>0</v>
      </c>
      <c r="F137" s="1">
        <v>4</v>
      </c>
      <c r="G137" s="1"/>
      <c r="H137" s="1">
        <f t="shared" si="2"/>
        <v>68</v>
      </c>
      <c r="I137" s="13"/>
      <c r="J137">
        <v>0</v>
      </c>
      <c r="K137">
        <v>0</v>
      </c>
      <c r="L137">
        <v>0</v>
      </c>
    </row>
    <row r="138" spans="1:12" ht="12.75">
      <c r="A138" s="30" t="s">
        <v>80</v>
      </c>
      <c r="B138" s="1">
        <v>1</v>
      </c>
      <c r="C138" s="1">
        <v>6</v>
      </c>
      <c r="D138" s="13"/>
      <c r="E138" s="1">
        <v>4</v>
      </c>
      <c r="F138" s="1">
        <v>3</v>
      </c>
      <c r="G138" s="1"/>
      <c r="H138" s="1">
        <f t="shared" si="2"/>
        <v>14</v>
      </c>
      <c r="I138" s="13"/>
      <c r="J138">
        <v>0</v>
      </c>
      <c r="K138">
        <v>0</v>
      </c>
      <c r="L138">
        <v>1</v>
      </c>
    </row>
    <row r="139" spans="1:12" ht="12.75">
      <c r="A139" s="30" t="s">
        <v>81</v>
      </c>
      <c r="B139" s="1">
        <v>3</v>
      </c>
      <c r="C139" s="1">
        <v>4</v>
      </c>
      <c r="D139" s="13"/>
      <c r="E139" s="1">
        <v>1</v>
      </c>
      <c r="F139" s="1">
        <v>2</v>
      </c>
      <c r="G139" s="1"/>
      <c r="H139" s="1">
        <f t="shared" si="2"/>
        <v>10</v>
      </c>
      <c r="I139" s="13"/>
      <c r="J139">
        <v>0</v>
      </c>
      <c r="K139">
        <v>0</v>
      </c>
      <c r="L139">
        <v>0</v>
      </c>
    </row>
    <row r="140" spans="1:12" ht="12.75">
      <c r="A140" s="30" t="s">
        <v>82</v>
      </c>
      <c r="B140" s="1">
        <v>1</v>
      </c>
      <c r="C140" s="1">
        <v>0</v>
      </c>
      <c r="D140" s="13"/>
      <c r="E140" s="1">
        <v>0</v>
      </c>
      <c r="F140" s="1">
        <v>1</v>
      </c>
      <c r="G140" s="1"/>
      <c r="H140" s="1">
        <f t="shared" si="2"/>
        <v>2</v>
      </c>
      <c r="I140" s="13"/>
      <c r="J140">
        <v>0</v>
      </c>
      <c r="K140">
        <v>0</v>
      </c>
      <c r="L140">
        <v>0</v>
      </c>
    </row>
    <row r="141" spans="1:12" ht="12.75">
      <c r="A141" s="30" t="s">
        <v>83</v>
      </c>
      <c r="B141" s="1">
        <v>1</v>
      </c>
      <c r="C141" s="1">
        <v>6</v>
      </c>
      <c r="D141" s="13"/>
      <c r="E141" s="1">
        <v>0</v>
      </c>
      <c r="F141" s="1">
        <v>0</v>
      </c>
      <c r="G141" s="1"/>
      <c r="H141" s="1">
        <f t="shared" si="2"/>
        <v>7</v>
      </c>
      <c r="I141" s="13"/>
      <c r="J141">
        <v>0</v>
      </c>
      <c r="K141">
        <v>0</v>
      </c>
      <c r="L141">
        <v>0</v>
      </c>
    </row>
    <row r="142" spans="1:12" ht="12.75">
      <c r="A142" s="37" t="s">
        <v>272</v>
      </c>
      <c r="B142" s="1">
        <v>0</v>
      </c>
      <c r="C142" s="1">
        <v>0</v>
      </c>
      <c r="D142" s="13"/>
      <c r="E142" s="1">
        <v>0</v>
      </c>
      <c r="F142" s="1">
        <v>0</v>
      </c>
      <c r="G142" s="1"/>
      <c r="H142" s="1">
        <f t="shared" si="2"/>
        <v>0</v>
      </c>
      <c r="I142" s="13"/>
      <c r="J142">
        <v>0</v>
      </c>
      <c r="K142">
        <v>0</v>
      </c>
      <c r="L142">
        <v>0</v>
      </c>
    </row>
    <row r="143" spans="1:12" ht="12.75">
      <c r="A143" s="30" t="s">
        <v>137</v>
      </c>
      <c r="B143" s="1">
        <v>2</v>
      </c>
      <c r="C143" s="1">
        <v>1</v>
      </c>
      <c r="D143" s="13"/>
      <c r="E143" s="1">
        <v>1</v>
      </c>
      <c r="F143" s="1">
        <v>0</v>
      </c>
      <c r="G143" s="1"/>
      <c r="H143" s="1">
        <f t="shared" si="2"/>
        <v>4</v>
      </c>
      <c r="I143" s="13"/>
      <c r="J143">
        <v>0</v>
      </c>
      <c r="K143">
        <v>0</v>
      </c>
      <c r="L143">
        <v>0</v>
      </c>
    </row>
    <row r="144" spans="1:12" ht="12.75">
      <c r="A144" s="30" t="s">
        <v>186</v>
      </c>
      <c r="B144" s="1">
        <v>0</v>
      </c>
      <c r="C144" s="1">
        <v>2</v>
      </c>
      <c r="D144" s="13"/>
      <c r="E144" s="1">
        <v>1</v>
      </c>
      <c r="F144" s="1">
        <v>0</v>
      </c>
      <c r="G144" s="1"/>
      <c r="H144" s="1">
        <f t="shared" si="2"/>
        <v>3</v>
      </c>
      <c r="I144" s="13"/>
      <c r="J144">
        <v>0</v>
      </c>
      <c r="K144">
        <v>0</v>
      </c>
      <c r="L144">
        <v>0</v>
      </c>
    </row>
    <row r="145" spans="1:12" ht="12.75">
      <c r="A145" s="37" t="s">
        <v>316</v>
      </c>
      <c r="B145" s="1">
        <v>0</v>
      </c>
      <c r="C145" s="1">
        <v>0</v>
      </c>
      <c r="D145" s="13"/>
      <c r="E145" s="1">
        <v>2</v>
      </c>
      <c r="F145" s="1">
        <v>0</v>
      </c>
      <c r="G145" s="1"/>
      <c r="H145" s="1">
        <f t="shared" si="2"/>
        <v>2</v>
      </c>
      <c r="I145" s="13"/>
      <c r="J145">
        <v>0</v>
      </c>
      <c r="K145">
        <v>0</v>
      </c>
      <c r="L145">
        <v>0</v>
      </c>
    </row>
    <row r="146" spans="1:12" ht="12.75">
      <c r="A146" s="30" t="s">
        <v>84</v>
      </c>
      <c r="B146" s="1">
        <v>6</v>
      </c>
      <c r="C146" s="1">
        <v>9</v>
      </c>
      <c r="D146" s="13"/>
      <c r="E146" s="1">
        <v>2</v>
      </c>
      <c r="F146" s="1">
        <v>1</v>
      </c>
      <c r="G146" s="1"/>
      <c r="H146" s="1">
        <f t="shared" si="2"/>
        <v>18</v>
      </c>
      <c r="I146" s="13"/>
      <c r="J146">
        <v>0</v>
      </c>
      <c r="K146">
        <v>0</v>
      </c>
      <c r="L146">
        <v>1</v>
      </c>
    </row>
    <row r="147" spans="1:12" ht="12.75">
      <c r="A147" s="30" t="s">
        <v>85</v>
      </c>
      <c r="B147" s="1">
        <v>60</v>
      </c>
      <c r="C147" s="1">
        <v>71</v>
      </c>
      <c r="D147" s="13"/>
      <c r="E147" s="1">
        <v>4</v>
      </c>
      <c r="F147" s="1">
        <v>5</v>
      </c>
      <c r="G147" s="1"/>
      <c r="H147" s="1">
        <f t="shared" si="2"/>
        <v>140</v>
      </c>
      <c r="I147" s="13"/>
      <c r="J147">
        <v>0</v>
      </c>
      <c r="K147">
        <v>0</v>
      </c>
      <c r="L147">
        <v>0</v>
      </c>
    </row>
    <row r="148" spans="1:12" ht="12.75">
      <c r="A148" s="30" t="s">
        <v>149</v>
      </c>
      <c r="B148" s="1">
        <v>0</v>
      </c>
      <c r="C148" s="1">
        <v>1</v>
      </c>
      <c r="D148" s="13"/>
      <c r="E148" s="1">
        <v>2</v>
      </c>
      <c r="F148" s="1">
        <v>1</v>
      </c>
      <c r="G148" s="1"/>
      <c r="H148" s="1">
        <f t="shared" si="2"/>
        <v>4</v>
      </c>
      <c r="I148" s="13"/>
      <c r="J148">
        <v>0</v>
      </c>
      <c r="K148">
        <v>0</v>
      </c>
      <c r="L148">
        <v>0</v>
      </c>
    </row>
    <row r="149" spans="1:12" ht="12.75">
      <c r="A149" s="30" t="s">
        <v>86</v>
      </c>
      <c r="B149" s="1">
        <v>48</v>
      </c>
      <c r="C149" s="1">
        <v>79</v>
      </c>
      <c r="D149" s="13"/>
      <c r="E149" s="1">
        <v>5</v>
      </c>
      <c r="F149" s="1">
        <v>20</v>
      </c>
      <c r="G149" s="1"/>
      <c r="H149" s="1">
        <f t="shared" si="2"/>
        <v>152</v>
      </c>
      <c r="I149" s="13"/>
      <c r="J149">
        <v>0</v>
      </c>
      <c r="K149">
        <v>0</v>
      </c>
      <c r="L149">
        <v>0</v>
      </c>
    </row>
    <row r="150" spans="1:12" ht="12.75">
      <c r="A150" s="30" t="s">
        <v>87</v>
      </c>
      <c r="B150" s="1">
        <v>10</v>
      </c>
      <c r="C150" s="1">
        <v>15</v>
      </c>
      <c r="D150" s="13"/>
      <c r="E150" s="1">
        <v>5</v>
      </c>
      <c r="F150" s="1">
        <v>11</v>
      </c>
      <c r="G150" s="1"/>
      <c r="H150" s="1">
        <f t="shared" si="2"/>
        <v>41</v>
      </c>
      <c r="I150" s="13"/>
      <c r="J150">
        <v>0</v>
      </c>
      <c r="K150">
        <v>0</v>
      </c>
      <c r="L150">
        <v>0</v>
      </c>
    </row>
    <row r="151" spans="1:12" ht="12.75">
      <c r="A151" s="30" t="s">
        <v>88</v>
      </c>
      <c r="B151" s="1">
        <v>0</v>
      </c>
      <c r="C151" s="1">
        <v>1</v>
      </c>
      <c r="D151" s="13"/>
      <c r="E151" s="1">
        <v>1</v>
      </c>
      <c r="F151" s="1">
        <v>0</v>
      </c>
      <c r="G151" s="1"/>
      <c r="H151" s="1">
        <f t="shared" si="2"/>
        <v>2</v>
      </c>
      <c r="I151" s="13"/>
      <c r="J151">
        <v>0</v>
      </c>
      <c r="K151">
        <v>0</v>
      </c>
      <c r="L151">
        <v>0</v>
      </c>
    </row>
    <row r="152" spans="1:12" ht="12.75">
      <c r="A152" s="30" t="s">
        <v>89</v>
      </c>
      <c r="B152" s="1">
        <v>0</v>
      </c>
      <c r="C152" s="1">
        <v>0</v>
      </c>
      <c r="D152" s="13"/>
      <c r="E152" s="1">
        <v>0</v>
      </c>
      <c r="F152" s="1">
        <v>2</v>
      </c>
      <c r="G152" s="1"/>
      <c r="H152" s="1">
        <f t="shared" si="2"/>
        <v>2</v>
      </c>
      <c r="I152" s="13"/>
      <c r="J152">
        <v>0</v>
      </c>
      <c r="K152">
        <v>1</v>
      </c>
      <c r="L152">
        <v>0</v>
      </c>
    </row>
    <row r="153" spans="1:12" ht="12.75">
      <c r="A153" s="30" t="s">
        <v>90</v>
      </c>
      <c r="B153" s="1">
        <v>39</v>
      </c>
      <c r="C153" s="1">
        <v>47</v>
      </c>
      <c r="D153" s="13"/>
      <c r="E153" s="1">
        <v>6</v>
      </c>
      <c r="F153" s="1">
        <v>5</v>
      </c>
      <c r="G153" s="1"/>
      <c r="H153" s="1">
        <f t="shared" si="2"/>
        <v>97</v>
      </c>
      <c r="I153" s="13"/>
      <c r="J153" s="1">
        <v>2</v>
      </c>
      <c r="K153">
        <v>1</v>
      </c>
      <c r="L153">
        <v>0</v>
      </c>
    </row>
    <row r="154" spans="1:12" ht="12.75">
      <c r="A154" s="30" t="s">
        <v>91</v>
      </c>
      <c r="B154" s="1">
        <v>6</v>
      </c>
      <c r="C154" s="1">
        <v>6</v>
      </c>
      <c r="D154" s="13"/>
      <c r="E154" s="1">
        <v>0</v>
      </c>
      <c r="F154" s="1">
        <v>1</v>
      </c>
      <c r="G154" s="1"/>
      <c r="H154" s="1">
        <f t="shared" si="2"/>
        <v>13</v>
      </c>
      <c r="I154" s="13"/>
      <c r="J154">
        <v>0</v>
      </c>
      <c r="K154">
        <v>0</v>
      </c>
      <c r="L154">
        <v>0</v>
      </c>
    </row>
    <row r="155" spans="1:12" ht="12.75">
      <c r="A155" s="30" t="s">
        <v>92</v>
      </c>
      <c r="B155" s="1">
        <v>61</v>
      </c>
      <c r="C155" s="1">
        <v>42</v>
      </c>
      <c r="D155" s="13"/>
      <c r="E155" s="1">
        <v>20</v>
      </c>
      <c r="F155" s="1">
        <v>34</v>
      </c>
      <c r="G155" s="1"/>
      <c r="H155" s="1">
        <f t="shared" si="2"/>
        <v>157</v>
      </c>
      <c r="I155" s="13"/>
      <c r="J155" s="1">
        <v>1</v>
      </c>
      <c r="K155">
        <v>2</v>
      </c>
      <c r="L155">
        <v>1</v>
      </c>
    </row>
    <row r="156" spans="1:12" ht="12.75">
      <c r="A156" s="37" t="s">
        <v>273</v>
      </c>
      <c r="B156" s="1">
        <v>2</v>
      </c>
      <c r="C156" s="1">
        <v>0</v>
      </c>
      <c r="D156" s="13"/>
      <c r="E156" s="1">
        <v>0</v>
      </c>
      <c r="F156" s="1">
        <v>0</v>
      </c>
      <c r="G156" s="1"/>
      <c r="H156" s="1">
        <f t="shared" si="2"/>
        <v>2</v>
      </c>
      <c r="I156" s="13"/>
      <c r="J156">
        <v>0</v>
      </c>
      <c r="K156">
        <v>0</v>
      </c>
      <c r="L156">
        <v>0</v>
      </c>
    </row>
    <row r="157" spans="1:12" ht="12.75">
      <c r="A157" s="30" t="s">
        <v>93</v>
      </c>
      <c r="B157" s="1">
        <v>5</v>
      </c>
      <c r="C157" s="1">
        <v>9</v>
      </c>
      <c r="D157" s="13"/>
      <c r="E157" s="1">
        <v>2</v>
      </c>
      <c r="F157" s="1">
        <v>4</v>
      </c>
      <c r="G157" s="1"/>
      <c r="H157" s="1">
        <f t="shared" si="2"/>
        <v>20</v>
      </c>
      <c r="I157" s="13"/>
      <c r="J157" s="43">
        <v>0</v>
      </c>
      <c r="K157">
        <v>0</v>
      </c>
      <c r="L157">
        <v>0</v>
      </c>
    </row>
    <row r="158" spans="1:12" ht="12.75">
      <c r="A158" s="30" t="s">
        <v>94</v>
      </c>
      <c r="B158" s="1">
        <v>10</v>
      </c>
      <c r="C158" s="1">
        <v>10</v>
      </c>
      <c r="D158" s="13"/>
      <c r="E158" s="1">
        <v>0</v>
      </c>
      <c r="F158" s="1">
        <v>4</v>
      </c>
      <c r="G158" s="1"/>
      <c r="H158" s="1">
        <f t="shared" si="2"/>
        <v>24</v>
      </c>
      <c r="I158" s="13"/>
      <c r="J158" s="1">
        <v>0</v>
      </c>
      <c r="K158">
        <v>0</v>
      </c>
      <c r="L158">
        <v>0</v>
      </c>
    </row>
    <row r="159" spans="1:12" ht="12.75">
      <c r="A159" s="37" t="s">
        <v>288</v>
      </c>
      <c r="B159" s="1">
        <v>0</v>
      </c>
      <c r="C159" s="1">
        <v>0</v>
      </c>
      <c r="D159" s="13"/>
      <c r="E159" s="1">
        <v>1</v>
      </c>
      <c r="F159" s="1">
        <v>0</v>
      </c>
      <c r="G159" s="1"/>
      <c r="H159" s="1">
        <f t="shared" si="2"/>
        <v>1</v>
      </c>
      <c r="I159" s="13"/>
      <c r="J159" s="43">
        <v>0</v>
      </c>
      <c r="K159">
        <v>0</v>
      </c>
      <c r="L159">
        <v>0</v>
      </c>
    </row>
    <row r="160" spans="1:12" ht="12.75">
      <c r="A160" s="30" t="s">
        <v>95</v>
      </c>
      <c r="B160" s="1">
        <v>2</v>
      </c>
      <c r="C160" s="1">
        <v>3</v>
      </c>
      <c r="D160" s="13"/>
      <c r="E160" s="1">
        <v>2</v>
      </c>
      <c r="F160" s="1">
        <v>2</v>
      </c>
      <c r="G160" s="1"/>
      <c r="H160" s="1">
        <f t="shared" si="2"/>
        <v>9</v>
      </c>
      <c r="I160" s="13"/>
      <c r="J160" s="43">
        <v>0</v>
      </c>
      <c r="K160">
        <v>0</v>
      </c>
      <c r="L160">
        <v>0</v>
      </c>
    </row>
    <row r="161" spans="1:12" ht="12.75">
      <c r="A161" s="30" t="s">
        <v>96</v>
      </c>
      <c r="B161" s="1">
        <v>52</v>
      </c>
      <c r="C161" s="1">
        <v>66</v>
      </c>
      <c r="D161" s="13"/>
      <c r="E161" s="1">
        <v>11</v>
      </c>
      <c r="F161" s="1">
        <v>15</v>
      </c>
      <c r="G161" s="1"/>
      <c r="H161" s="1">
        <f t="shared" si="2"/>
        <v>144</v>
      </c>
      <c r="I161" s="13"/>
      <c r="J161" s="43">
        <v>0</v>
      </c>
      <c r="K161">
        <v>1</v>
      </c>
      <c r="L161">
        <v>0</v>
      </c>
    </row>
    <row r="162" spans="1:12" ht="12.75">
      <c r="A162" s="30" t="s">
        <v>138</v>
      </c>
      <c r="B162" s="1">
        <v>2</v>
      </c>
      <c r="C162" s="1">
        <v>9</v>
      </c>
      <c r="D162" s="13"/>
      <c r="E162" s="1">
        <v>2</v>
      </c>
      <c r="F162" s="1">
        <v>0</v>
      </c>
      <c r="G162" s="1"/>
      <c r="H162" s="1">
        <f t="shared" si="2"/>
        <v>13</v>
      </c>
      <c r="I162" s="13"/>
      <c r="J162" s="43">
        <v>0</v>
      </c>
      <c r="K162">
        <v>0</v>
      </c>
      <c r="L162">
        <v>0</v>
      </c>
    </row>
    <row r="163" spans="1:12" ht="12.75">
      <c r="A163" s="30" t="s">
        <v>97</v>
      </c>
      <c r="B163" s="1">
        <v>6</v>
      </c>
      <c r="C163" s="1">
        <v>5</v>
      </c>
      <c r="D163" s="13"/>
      <c r="E163" s="1">
        <v>1</v>
      </c>
      <c r="F163" s="1">
        <v>2</v>
      </c>
      <c r="G163" s="1"/>
      <c r="H163" s="1">
        <f t="shared" si="2"/>
        <v>14</v>
      </c>
      <c r="I163" s="13"/>
      <c r="J163" s="43">
        <v>0</v>
      </c>
      <c r="K163">
        <v>0</v>
      </c>
      <c r="L163">
        <v>0</v>
      </c>
    </row>
    <row r="164" spans="1:12" ht="12.75">
      <c r="A164" s="30" t="s">
        <v>98</v>
      </c>
      <c r="B164" s="1">
        <v>2</v>
      </c>
      <c r="C164" s="1">
        <v>5</v>
      </c>
      <c r="D164" s="13"/>
      <c r="E164" s="1">
        <v>2</v>
      </c>
      <c r="F164" s="1">
        <v>4</v>
      </c>
      <c r="G164" s="1"/>
      <c r="H164" s="1">
        <f t="shared" si="2"/>
        <v>13</v>
      </c>
      <c r="I164" s="13"/>
      <c r="J164" s="43">
        <v>0</v>
      </c>
      <c r="K164">
        <v>0</v>
      </c>
      <c r="L164">
        <v>0</v>
      </c>
    </row>
    <row r="165" spans="1:12" ht="12.75">
      <c r="A165" s="30" t="s">
        <v>243</v>
      </c>
      <c r="B165" s="1">
        <v>0</v>
      </c>
      <c r="C165" s="1">
        <v>0</v>
      </c>
      <c r="D165" s="13"/>
      <c r="E165" s="1">
        <v>0</v>
      </c>
      <c r="F165" s="1">
        <v>0</v>
      </c>
      <c r="G165" s="1"/>
      <c r="H165" s="1">
        <f t="shared" si="2"/>
        <v>0</v>
      </c>
      <c r="I165" s="13"/>
      <c r="J165" s="43">
        <v>0</v>
      </c>
      <c r="K165">
        <v>0</v>
      </c>
      <c r="L165">
        <v>0</v>
      </c>
    </row>
    <row r="166" spans="1:12" ht="12.75">
      <c r="A166" s="30" t="s">
        <v>99</v>
      </c>
      <c r="B166" s="1">
        <v>88</v>
      </c>
      <c r="C166" s="1">
        <v>82</v>
      </c>
      <c r="D166" s="13"/>
      <c r="E166" s="1">
        <v>40</v>
      </c>
      <c r="F166" s="1">
        <v>63</v>
      </c>
      <c r="G166" s="1"/>
      <c r="H166" s="1">
        <f t="shared" si="2"/>
        <v>273</v>
      </c>
      <c r="I166" s="13"/>
      <c r="J166" s="1">
        <v>1</v>
      </c>
      <c r="K166">
        <v>14</v>
      </c>
      <c r="L166">
        <v>0</v>
      </c>
    </row>
    <row r="167" spans="1:10" ht="12.75">
      <c r="A167" s="30"/>
      <c r="B167" s="25"/>
      <c r="C167" s="25"/>
      <c r="D167" s="13"/>
      <c r="E167" s="25"/>
      <c r="F167" s="25"/>
      <c r="G167" s="1"/>
      <c r="H167" s="25"/>
      <c r="I167" s="13"/>
      <c r="J167" s="1"/>
    </row>
    <row r="168" spans="1:19" ht="12.75">
      <c r="A168" s="12" t="s">
        <v>244</v>
      </c>
      <c r="B168" s="23">
        <f>SUM(B116:B167)</f>
        <v>591</v>
      </c>
      <c r="C168" s="23">
        <f>SUM(C116:C167)</f>
        <v>700</v>
      </c>
      <c r="D168" s="15"/>
      <c r="E168" s="23">
        <f>SUM(E116:E167)</f>
        <v>141</v>
      </c>
      <c r="F168" s="23">
        <f>SUM(F116:F167)</f>
        <v>241</v>
      </c>
      <c r="G168" s="23"/>
      <c r="H168" s="23">
        <f>SUM(H116:H167)</f>
        <v>1673</v>
      </c>
      <c r="I168" s="15"/>
      <c r="J168" s="23">
        <f>SUM(J116:J167)</f>
        <v>6</v>
      </c>
      <c r="K168" s="23">
        <f>SUM(K116:K167)</f>
        <v>24</v>
      </c>
      <c r="L168" s="23">
        <f>SUM(L116:L167)</f>
        <v>3</v>
      </c>
      <c r="M168" s="2"/>
      <c r="N168" s="2"/>
      <c r="O168" s="2"/>
      <c r="P168" s="2"/>
      <c r="Q168" s="2"/>
      <c r="R168" s="2"/>
      <c r="S168" s="2"/>
    </row>
    <row r="169" spans="2:10" ht="12.75">
      <c r="B169" s="13"/>
      <c r="C169" s="13"/>
      <c r="D169" s="13"/>
      <c r="E169" s="13"/>
      <c r="F169" s="13"/>
      <c r="G169" s="13"/>
      <c r="H169" s="13"/>
      <c r="I169" s="13"/>
      <c r="J169" s="26"/>
    </row>
    <row r="170" spans="1:10" ht="12.75">
      <c r="A170" s="24" t="s">
        <v>196</v>
      </c>
      <c r="B170" s="13"/>
      <c r="C170" s="13"/>
      <c r="D170" s="13"/>
      <c r="E170" s="13"/>
      <c r="F170" s="13"/>
      <c r="G170" s="13"/>
      <c r="H170" s="20"/>
      <c r="I170" s="13"/>
      <c r="J170" s="26"/>
    </row>
    <row r="171" spans="1:10" ht="12.75">
      <c r="A171" s="30"/>
      <c r="B171" s="13"/>
      <c r="C171" s="13"/>
      <c r="D171" s="13"/>
      <c r="E171" s="13"/>
      <c r="F171" s="13"/>
      <c r="G171" s="13"/>
      <c r="H171" s="13"/>
      <c r="I171" s="13"/>
      <c r="J171" s="26"/>
    </row>
    <row r="172" spans="1:10" ht="12.75">
      <c r="A172" s="31" t="s">
        <v>100</v>
      </c>
      <c r="B172" s="13"/>
      <c r="C172" s="13"/>
      <c r="D172" s="13"/>
      <c r="E172" s="13"/>
      <c r="F172" s="13"/>
      <c r="G172" s="13"/>
      <c r="H172" s="13"/>
      <c r="I172" s="13"/>
      <c r="J172" s="26"/>
    </row>
    <row r="173" spans="1:12" ht="12.75">
      <c r="A173" s="25" t="s">
        <v>101</v>
      </c>
      <c r="B173" s="1">
        <v>1</v>
      </c>
      <c r="C173" s="1">
        <v>0</v>
      </c>
      <c r="D173" s="13"/>
      <c r="E173" s="1">
        <v>2</v>
      </c>
      <c r="F173" s="1">
        <v>0</v>
      </c>
      <c r="G173" s="13"/>
      <c r="H173" s="1">
        <f>B173+C173+E173+F173</f>
        <v>3</v>
      </c>
      <c r="I173" s="13"/>
      <c r="J173" s="26">
        <v>1</v>
      </c>
      <c r="K173">
        <v>0</v>
      </c>
      <c r="L173">
        <v>0</v>
      </c>
    </row>
    <row r="174" spans="1:12" ht="12.75">
      <c r="A174" s="25" t="s">
        <v>102</v>
      </c>
      <c r="B174" s="1">
        <v>0</v>
      </c>
      <c r="C174" s="1">
        <v>2</v>
      </c>
      <c r="D174" s="13"/>
      <c r="E174" s="1">
        <v>0</v>
      </c>
      <c r="F174" s="1">
        <v>0</v>
      </c>
      <c r="G174" s="13"/>
      <c r="H174" s="1">
        <f>B174+C174+E174+F174</f>
        <v>2</v>
      </c>
      <c r="I174" s="13"/>
      <c r="J174" s="26">
        <v>0</v>
      </c>
      <c r="K174">
        <v>0</v>
      </c>
      <c r="L174">
        <v>0</v>
      </c>
    </row>
    <row r="175" spans="1:12" ht="12.75">
      <c r="A175" s="37" t="s">
        <v>300</v>
      </c>
      <c r="B175" s="1">
        <v>0</v>
      </c>
      <c r="C175" s="1">
        <v>0</v>
      </c>
      <c r="D175" s="1"/>
      <c r="E175" s="1">
        <v>0</v>
      </c>
      <c r="F175" s="1">
        <v>0</v>
      </c>
      <c r="G175" s="1"/>
      <c r="H175" s="1">
        <f>B175+C175+E175+F175</f>
        <v>0</v>
      </c>
      <c r="I175" s="13"/>
      <c r="J175" s="1">
        <v>0</v>
      </c>
      <c r="K175">
        <v>0</v>
      </c>
      <c r="L175">
        <v>0</v>
      </c>
    </row>
    <row r="176" spans="2:10" ht="12.75">
      <c r="B176" s="1"/>
      <c r="C176" s="25"/>
      <c r="D176" s="13"/>
      <c r="E176" s="1"/>
      <c r="F176" s="1"/>
      <c r="G176" s="13"/>
      <c r="H176" s="1"/>
      <c r="I176" s="13"/>
      <c r="J176" s="26"/>
    </row>
    <row r="177" spans="1:15" ht="12.75">
      <c r="A177" s="2" t="s">
        <v>174</v>
      </c>
      <c r="B177" s="3">
        <f>SUM(B173:B175)</f>
        <v>1</v>
      </c>
      <c r="C177" s="3">
        <f>SUM(C173:C175)</f>
        <v>2</v>
      </c>
      <c r="D177" s="21"/>
      <c r="E177" s="3">
        <f>SUM(E173:E175)</f>
        <v>2</v>
      </c>
      <c r="F177" s="3">
        <f>SUM(F173:F175)</f>
        <v>0</v>
      </c>
      <c r="G177" s="21"/>
      <c r="H177" s="3">
        <f>SUM(H173:H175)</f>
        <v>5</v>
      </c>
      <c r="I177" s="21"/>
      <c r="J177" s="3">
        <f>SUM(J173:J175)</f>
        <v>1</v>
      </c>
      <c r="K177" s="3">
        <f>SUM(K173:K175)</f>
        <v>0</v>
      </c>
      <c r="L177" s="3">
        <f>SUM(L173:L175)</f>
        <v>0</v>
      </c>
      <c r="M177" s="2"/>
      <c r="N177" s="2"/>
      <c r="O177" s="2"/>
    </row>
    <row r="178" spans="1:10" ht="12.75">
      <c r="A178" s="30"/>
      <c r="B178" s="13"/>
      <c r="C178" s="16"/>
      <c r="D178" s="13"/>
      <c r="E178" s="13"/>
      <c r="F178" s="13"/>
      <c r="G178" s="13"/>
      <c r="H178" s="13"/>
      <c r="I178" s="13"/>
      <c r="J178" s="13"/>
    </row>
    <row r="179" spans="1:10" ht="12.75">
      <c r="A179" s="30" t="s">
        <v>103</v>
      </c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2.75">
      <c r="A180" s="31" t="s">
        <v>104</v>
      </c>
      <c r="B180" s="13"/>
      <c r="C180" s="16"/>
      <c r="D180" s="13"/>
      <c r="E180" s="13"/>
      <c r="F180" s="13"/>
      <c r="G180" s="13"/>
      <c r="H180" s="13"/>
      <c r="I180" s="13"/>
      <c r="J180" s="13"/>
    </row>
    <row r="181" spans="1:12" ht="12.75">
      <c r="A181" s="37" t="s">
        <v>312</v>
      </c>
      <c r="B181" s="43">
        <v>0</v>
      </c>
      <c r="C181" s="43">
        <v>0</v>
      </c>
      <c r="D181" s="13"/>
      <c r="E181" s="43">
        <v>0</v>
      </c>
      <c r="F181" s="43">
        <v>0</v>
      </c>
      <c r="G181" s="1"/>
      <c r="H181" s="1">
        <f aca="true" t="shared" si="3" ref="H181:H246">B181+C181+E181+F181</f>
        <v>0</v>
      </c>
      <c r="I181" s="13"/>
      <c r="J181" s="43">
        <v>0</v>
      </c>
      <c r="K181" s="43">
        <v>0</v>
      </c>
      <c r="L181">
        <v>0</v>
      </c>
    </row>
    <row r="182" spans="1:12" ht="12.75">
      <c r="A182" s="25" t="s">
        <v>187</v>
      </c>
      <c r="B182" s="43">
        <v>0</v>
      </c>
      <c r="C182" s="43">
        <v>0</v>
      </c>
      <c r="D182" s="13"/>
      <c r="E182" s="43">
        <v>0</v>
      </c>
      <c r="F182" s="43">
        <v>0</v>
      </c>
      <c r="G182" s="1"/>
      <c r="H182" s="1">
        <f t="shared" si="3"/>
        <v>0</v>
      </c>
      <c r="I182" s="13"/>
      <c r="J182" s="43">
        <v>0</v>
      </c>
      <c r="K182" s="43">
        <v>0</v>
      </c>
      <c r="L182">
        <v>0</v>
      </c>
    </row>
    <row r="183" spans="1:12" ht="12.75">
      <c r="A183" s="37" t="s">
        <v>283</v>
      </c>
      <c r="B183" s="43">
        <v>0</v>
      </c>
      <c r="C183" s="43">
        <v>0</v>
      </c>
      <c r="D183" s="13"/>
      <c r="E183" s="43">
        <v>1</v>
      </c>
      <c r="F183" s="43">
        <v>0</v>
      </c>
      <c r="G183" s="1"/>
      <c r="H183" s="1">
        <f t="shared" si="3"/>
        <v>1</v>
      </c>
      <c r="I183" s="13"/>
      <c r="J183" s="43">
        <v>0</v>
      </c>
      <c r="K183" s="43">
        <v>0</v>
      </c>
      <c r="L183">
        <v>0</v>
      </c>
    </row>
    <row r="184" spans="1:12" ht="12.75">
      <c r="A184" s="37" t="s">
        <v>305</v>
      </c>
      <c r="B184" s="43">
        <v>0</v>
      </c>
      <c r="C184" s="43">
        <v>0</v>
      </c>
      <c r="D184" s="13"/>
      <c r="E184" s="43">
        <v>1</v>
      </c>
      <c r="F184" s="43">
        <v>0</v>
      </c>
      <c r="G184" s="1"/>
      <c r="H184" s="1">
        <f t="shared" si="3"/>
        <v>1</v>
      </c>
      <c r="I184" s="13"/>
      <c r="J184" s="43">
        <v>0</v>
      </c>
      <c r="K184" s="43">
        <v>0</v>
      </c>
      <c r="L184">
        <v>0</v>
      </c>
    </row>
    <row r="185" spans="1:12" ht="12.75">
      <c r="A185" s="37" t="s">
        <v>289</v>
      </c>
      <c r="B185" s="43">
        <v>0</v>
      </c>
      <c r="C185" s="43">
        <v>0</v>
      </c>
      <c r="D185" s="13"/>
      <c r="E185" s="43">
        <v>0</v>
      </c>
      <c r="F185" s="43">
        <v>0</v>
      </c>
      <c r="G185" s="1"/>
      <c r="H185" s="1">
        <f t="shared" si="3"/>
        <v>0</v>
      </c>
      <c r="I185" s="13"/>
      <c r="J185" s="43">
        <v>0</v>
      </c>
      <c r="K185" s="43">
        <v>0</v>
      </c>
      <c r="L185">
        <v>0</v>
      </c>
    </row>
    <row r="186" spans="1:12" ht="12.75">
      <c r="A186" s="25" t="s">
        <v>194</v>
      </c>
      <c r="B186" s="43">
        <v>0</v>
      </c>
      <c r="C186" s="43">
        <v>0</v>
      </c>
      <c r="D186" s="13"/>
      <c r="E186" s="43">
        <v>0</v>
      </c>
      <c r="F186" s="43">
        <v>0</v>
      </c>
      <c r="G186" s="1"/>
      <c r="H186" s="1">
        <f t="shared" si="3"/>
        <v>0</v>
      </c>
      <c r="I186" s="13"/>
      <c r="J186" s="43">
        <v>0</v>
      </c>
      <c r="K186" s="43">
        <v>0</v>
      </c>
      <c r="L186">
        <v>0</v>
      </c>
    </row>
    <row r="187" spans="1:12" ht="12.75">
      <c r="A187" s="25" t="s">
        <v>268</v>
      </c>
      <c r="B187" s="43">
        <v>0</v>
      </c>
      <c r="C187" s="43">
        <v>0</v>
      </c>
      <c r="D187" s="13"/>
      <c r="E187" s="43">
        <v>0</v>
      </c>
      <c r="F187" s="43">
        <v>0</v>
      </c>
      <c r="G187" s="1"/>
      <c r="H187" s="1">
        <f t="shared" si="3"/>
        <v>0</v>
      </c>
      <c r="I187" s="13"/>
      <c r="J187" s="43">
        <v>0</v>
      </c>
      <c r="K187" s="43">
        <v>0</v>
      </c>
      <c r="L187">
        <v>0</v>
      </c>
    </row>
    <row r="188" spans="1:12" ht="12.75">
      <c r="A188" s="25" t="s">
        <v>146</v>
      </c>
      <c r="B188" s="43">
        <v>0</v>
      </c>
      <c r="C188" s="43">
        <v>0</v>
      </c>
      <c r="D188" s="13"/>
      <c r="E188" s="43">
        <v>0</v>
      </c>
      <c r="F188" s="43">
        <v>1</v>
      </c>
      <c r="G188" s="1"/>
      <c r="H188" s="1">
        <f t="shared" si="3"/>
        <v>1</v>
      </c>
      <c r="I188" s="13"/>
      <c r="J188" s="43">
        <v>0</v>
      </c>
      <c r="K188" s="43">
        <v>1</v>
      </c>
      <c r="L188">
        <v>0</v>
      </c>
    </row>
    <row r="189" spans="1:12" ht="12.75">
      <c r="A189" s="25" t="s">
        <v>253</v>
      </c>
      <c r="B189" s="43">
        <v>0</v>
      </c>
      <c r="C189" s="43">
        <v>0</v>
      </c>
      <c r="D189" s="13"/>
      <c r="E189" s="43">
        <v>1</v>
      </c>
      <c r="F189" s="43">
        <v>0</v>
      </c>
      <c r="G189" s="1"/>
      <c r="H189" s="1">
        <f t="shared" si="3"/>
        <v>1</v>
      </c>
      <c r="I189" s="13"/>
      <c r="J189" s="43">
        <v>0</v>
      </c>
      <c r="K189" s="43">
        <v>0</v>
      </c>
      <c r="L189">
        <v>0</v>
      </c>
    </row>
    <row r="190" spans="1:12" ht="12.75">
      <c r="A190" s="25" t="s">
        <v>254</v>
      </c>
      <c r="B190" s="43">
        <v>0</v>
      </c>
      <c r="C190" s="43">
        <v>0</v>
      </c>
      <c r="D190" s="13"/>
      <c r="E190" s="43">
        <v>0</v>
      </c>
      <c r="F190" s="43">
        <v>0</v>
      </c>
      <c r="G190" s="1"/>
      <c r="H190" s="1">
        <f t="shared" si="3"/>
        <v>0</v>
      </c>
      <c r="I190" s="13"/>
      <c r="J190" s="43">
        <v>0</v>
      </c>
      <c r="K190" s="43">
        <v>0</v>
      </c>
      <c r="L190">
        <v>0</v>
      </c>
    </row>
    <row r="191" spans="1:12" ht="12.75">
      <c r="A191" s="25" t="s">
        <v>105</v>
      </c>
      <c r="B191" s="1">
        <v>5</v>
      </c>
      <c r="C191" s="1">
        <v>3</v>
      </c>
      <c r="D191" s="13"/>
      <c r="E191" s="43">
        <v>0</v>
      </c>
      <c r="F191" s="43">
        <v>0</v>
      </c>
      <c r="G191" s="1"/>
      <c r="H191" s="1">
        <f t="shared" si="3"/>
        <v>8</v>
      </c>
      <c r="I191" s="13"/>
      <c r="J191" s="43">
        <v>0</v>
      </c>
      <c r="K191" s="43">
        <v>0</v>
      </c>
      <c r="L191">
        <v>0</v>
      </c>
    </row>
    <row r="192" spans="1:12" ht="12.75">
      <c r="A192" s="37" t="s">
        <v>297</v>
      </c>
      <c r="B192" s="43">
        <v>0</v>
      </c>
      <c r="C192" s="43">
        <v>0</v>
      </c>
      <c r="D192" s="13"/>
      <c r="E192" s="43">
        <v>0</v>
      </c>
      <c r="F192" s="43">
        <v>0</v>
      </c>
      <c r="G192" s="1"/>
      <c r="H192" s="1">
        <f t="shared" si="3"/>
        <v>0</v>
      </c>
      <c r="I192" s="13"/>
      <c r="J192" s="43">
        <v>0</v>
      </c>
      <c r="K192" s="43">
        <v>0</v>
      </c>
      <c r="L192">
        <v>0</v>
      </c>
    </row>
    <row r="193" spans="1:12" ht="12.75">
      <c r="A193" s="25" t="s">
        <v>170</v>
      </c>
      <c r="B193">
        <v>1</v>
      </c>
      <c r="C193">
        <v>0</v>
      </c>
      <c r="D193" s="13"/>
      <c r="E193" s="43">
        <v>8</v>
      </c>
      <c r="F193" s="43">
        <v>1</v>
      </c>
      <c r="G193" s="1"/>
      <c r="H193" s="1">
        <f t="shared" si="3"/>
        <v>10</v>
      </c>
      <c r="I193" s="13"/>
      <c r="J193" s="43">
        <v>0</v>
      </c>
      <c r="K193" s="43">
        <v>0</v>
      </c>
      <c r="L193">
        <v>1</v>
      </c>
    </row>
    <row r="194" spans="1:12" ht="12.75">
      <c r="A194" s="25" t="s">
        <v>255</v>
      </c>
      <c r="B194" s="43">
        <v>0</v>
      </c>
      <c r="C194" s="43">
        <v>0</v>
      </c>
      <c r="D194" s="13"/>
      <c r="E194" s="43">
        <v>0</v>
      </c>
      <c r="F194" s="43">
        <v>0</v>
      </c>
      <c r="G194" s="1"/>
      <c r="H194" s="1">
        <f t="shared" si="3"/>
        <v>0</v>
      </c>
      <c r="I194" s="13"/>
      <c r="J194" s="43">
        <v>0</v>
      </c>
      <c r="K194" s="43">
        <v>0</v>
      </c>
      <c r="L194">
        <v>0</v>
      </c>
    </row>
    <row r="195" spans="1:12" ht="12.75">
      <c r="A195" s="37" t="s">
        <v>299</v>
      </c>
      <c r="B195" s="43">
        <v>0</v>
      </c>
      <c r="C195" s="43">
        <v>0</v>
      </c>
      <c r="D195" s="13"/>
      <c r="E195" s="43">
        <v>0</v>
      </c>
      <c r="F195" s="43">
        <v>0</v>
      </c>
      <c r="G195" s="1"/>
      <c r="H195" s="1">
        <f t="shared" si="3"/>
        <v>0</v>
      </c>
      <c r="I195" s="13"/>
      <c r="J195" s="43">
        <v>0</v>
      </c>
      <c r="K195" s="43">
        <v>0</v>
      </c>
      <c r="L195">
        <v>0</v>
      </c>
    </row>
    <row r="196" spans="1:12" ht="12.75">
      <c r="A196" s="37" t="s">
        <v>306</v>
      </c>
      <c r="B196" s="43">
        <v>0</v>
      </c>
      <c r="C196" s="43">
        <v>0</v>
      </c>
      <c r="D196" s="13"/>
      <c r="E196" s="43">
        <v>0</v>
      </c>
      <c r="F196" s="43">
        <v>1</v>
      </c>
      <c r="G196" s="1"/>
      <c r="H196" s="1">
        <f t="shared" si="3"/>
        <v>1</v>
      </c>
      <c r="I196" s="13"/>
      <c r="J196" s="43">
        <v>0</v>
      </c>
      <c r="K196" s="43">
        <v>0</v>
      </c>
      <c r="L196">
        <v>0</v>
      </c>
    </row>
    <row r="197" spans="1:12" s="25" customFormat="1" ht="12.75">
      <c r="A197" s="25" t="s">
        <v>162</v>
      </c>
      <c r="B197" s="43">
        <v>0</v>
      </c>
      <c r="C197" s="43">
        <v>0</v>
      </c>
      <c r="D197" s="1"/>
      <c r="E197" s="43">
        <v>0</v>
      </c>
      <c r="F197" s="43">
        <v>0</v>
      </c>
      <c r="G197" s="1"/>
      <c r="H197" s="1">
        <f t="shared" si="3"/>
        <v>0</v>
      </c>
      <c r="I197" s="1"/>
      <c r="J197" s="43">
        <v>0</v>
      </c>
      <c r="K197" s="43">
        <v>0</v>
      </c>
      <c r="L197">
        <v>0</v>
      </c>
    </row>
    <row r="198" spans="1:12" s="25" customFormat="1" ht="12.75">
      <c r="A198" s="37" t="s">
        <v>296</v>
      </c>
      <c r="B198" s="1">
        <v>1</v>
      </c>
      <c r="C198" s="1">
        <v>0</v>
      </c>
      <c r="D198" s="1"/>
      <c r="E198" s="43">
        <v>0</v>
      </c>
      <c r="F198" s="43">
        <v>0</v>
      </c>
      <c r="G198" s="1"/>
      <c r="H198" s="1">
        <f t="shared" si="3"/>
        <v>1</v>
      </c>
      <c r="I198" s="1"/>
      <c r="J198" s="43">
        <v>0</v>
      </c>
      <c r="K198" s="43">
        <v>0</v>
      </c>
      <c r="L198">
        <v>0</v>
      </c>
    </row>
    <row r="199" spans="1:12" ht="12.75">
      <c r="A199" s="25" t="s">
        <v>223</v>
      </c>
      <c r="B199" s="43">
        <v>0</v>
      </c>
      <c r="C199" s="43">
        <v>0</v>
      </c>
      <c r="D199" s="13"/>
      <c r="E199" s="43">
        <v>0</v>
      </c>
      <c r="F199" s="43">
        <v>0</v>
      </c>
      <c r="G199" s="1"/>
      <c r="H199" s="1">
        <f t="shared" si="3"/>
        <v>0</v>
      </c>
      <c r="I199" s="13"/>
      <c r="J199" s="43">
        <v>0</v>
      </c>
      <c r="K199" s="43">
        <v>0</v>
      </c>
      <c r="L199">
        <v>0</v>
      </c>
    </row>
    <row r="200" spans="1:12" ht="12.75">
      <c r="A200" s="25" t="s">
        <v>188</v>
      </c>
      <c r="B200" s="43">
        <v>0</v>
      </c>
      <c r="C200" s="43">
        <v>0</v>
      </c>
      <c r="D200" s="13"/>
      <c r="E200" s="43">
        <v>0</v>
      </c>
      <c r="F200" s="43">
        <v>0</v>
      </c>
      <c r="G200" s="1"/>
      <c r="H200" s="1">
        <f t="shared" si="3"/>
        <v>0</v>
      </c>
      <c r="I200" s="13"/>
      <c r="J200" s="43">
        <v>0</v>
      </c>
      <c r="K200" s="43">
        <v>0</v>
      </c>
      <c r="L200">
        <v>0</v>
      </c>
    </row>
    <row r="201" spans="1:12" ht="12.75">
      <c r="A201" s="25" t="s">
        <v>163</v>
      </c>
      <c r="B201" s="1">
        <v>0</v>
      </c>
      <c r="C201" s="1">
        <v>1</v>
      </c>
      <c r="D201" s="1"/>
      <c r="E201" s="43">
        <v>1</v>
      </c>
      <c r="F201" s="43">
        <v>0</v>
      </c>
      <c r="G201" s="1"/>
      <c r="H201" s="1">
        <f t="shared" si="3"/>
        <v>2</v>
      </c>
      <c r="I201" s="13"/>
      <c r="J201" s="43">
        <v>0</v>
      </c>
      <c r="K201" s="43">
        <v>0</v>
      </c>
      <c r="L201">
        <v>0</v>
      </c>
    </row>
    <row r="202" spans="1:12" ht="12.75">
      <c r="A202" s="25" t="s">
        <v>106</v>
      </c>
      <c r="B202" s="1">
        <v>4</v>
      </c>
      <c r="C202" s="1">
        <v>1</v>
      </c>
      <c r="D202" s="13"/>
      <c r="E202" s="43">
        <v>3</v>
      </c>
      <c r="F202" s="43">
        <v>3</v>
      </c>
      <c r="G202" s="1"/>
      <c r="H202" s="1">
        <f t="shared" si="3"/>
        <v>11</v>
      </c>
      <c r="I202" s="13"/>
      <c r="J202" s="43">
        <v>0</v>
      </c>
      <c r="K202" s="43">
        <v>1</v>
      </c>
      <c r="L202">
        <v>0</v>
      </c>
    </row>
    <row r="203" spans="1:12" ht="12.75">
      <c r="A203" s="25" t="s">
        <v>181</v>
      </c>
      <c r="B203" s="43">
        <v>0</v>
      </c>
      <c r="C203" s="43">
        <v>0</v>
      </c>
      <c r="D203" s="13"/>
      <c r="E203" s="43">
        <v>0</v>
      </c>
      <c r="F203" s="43">
        <v>0</v>
      </c>
      <c r="G203" s="1"/>
      <c r="H203" s="1">
        <f t="shared" si="3"/>
        <v>0</v>
      </c>
      <c r="I203" s="13"/>
      <c r="J203" s="43">
        <v>0</v>
      </c>
      <c r="K203" s="43">
        <v>0</v>
      </c>
      <c r="L203">
        <v>0</v>
      </c>
    </row>
    <row r="204" spans="1:12" ht="12.75">
      <c r="A204" s="25" t="s">
        <v>189</v>
      </c>
      <c r="B204" s="43">
        <v>0</v>
      </c>
      <c r="C204" s="43">
        <v>0</v>
      </c>
      <c r="D204" s="13"/>
      <c r="E204" s="43">
        <v>0</v>
      </c>
      <c r="F204" s="43">
        <v>0</v>
      </c>
      <c r="G204" s="1"/>
      <c r="H204" s="1">
        <f t="shared" si="3"/>
        <v>0</v>
      </c>
      <c r="I204" s="13"/>
      <c r="J204" s="43">
        <v>0</v>
      </c>
      <c r="K204" s="43">
        <v>0</v>
      </c>
      <c r="L204">
        <v>0</v>
      </c>
    </row>
    <row r="205" spans="1:12" ht="12.75">
      <c r="A205" s="25" t="s">
        <v>190</v>
      </c>
      <c r="B205" s="1">
        <v>0</v>
      </c>
      <c r="C205" s="1">
        <v>2</v>
      </c>
      <c r="D205" s="13"/>
      <c r="E205" s="43">
        <v>0</v>
      </c>
      <c r="F205" s="43">
        <v>0</v>
      </c>
      <c r="G205" s="1"/>
      <c r="H205" s="1">
        <f t="shared" si="3"/>
        <v>2</v>
      </c>
      <c r="I205" s="13"/>
      <c r="J205" s="43">
        <v>0</v>
      </c>
      <c r="K205" s="43">
        <v>0</v>
      </c>
      <c r="L205">
        <v>0</v>
      </c>
    </row>
    <row r="206" spans="1:12" ht="12.75">
      <c r="A206" s="25" t="s">
        <v>224</v>
      </c>
      <c r="B206" s="43">
        <v>0</v>
      </c>
      <c r="C206" s="43">
        <v>0</v>
      </c>
      <c r="D206" s="13"/>
      <c r="E206" s="43">
        <v>0</v>
      </c>
      <c r="F206" s="43">
        <v>1</v>
      </c>
      <c r="G206" s="1"/>
      <c r="H206" s="1">
        <f t="shared" si="3"/>
        <v>1</v>
      </c>
      <c r="I206" s="13"/>
      <c r="J206" s="43">
        <v>0</v>
      </c>
      <c r="K206" s="43">
        <v>0</v>
      </c>
      <c r="L206">
        <v>0</v>
      </c>
    </row>
    <row r="207" spans="1:12" ht="12.75">
      <c r="A207" s="25" t="s">
        <v>107</v>
      </c>
      <c r="B207" s="1">
        <v>5</v>
      </c>
      <c r="C207" s="1">
        <v>5</v>
      </c>
      <c r="D207" s="13"/>
      <c r="E207" s="43">
        <v>1</v>
      </c>
      <c r="F207" s="43">
        <v>2</v>
      </c>
      <c r="G207" s="1"/>
      <c r="H207" s="1">
        <f t="shared" si="3"/>
        <v>13</v>
      </c>
      <c r="I207" s="13"/>
      <c r="J207" s="43">
        <v>0</v>
      </c>
      <c r="K207" s="43">
        <v>0</v>
      </c>
      <c r="L207">
        <v>0</v>
      </c>
    </row>
    <row r="208" spans="1:12" ht="12.75">
      <c r="A208" s="37" t="s">
        <v>290</v>
      </c>
      <c r="B208" s="43">
        <v>0</v>
      </c>
      <c r="C208" s="43">
        <v>0</v>
      </c>
      <c r="D208" s="13"/>
      <c r="E208" s="43">
        <v>0</v>
      </c>
      <c r="F208" s="43">
        <v>0</v>
      </c>
      <c r="G208" s="1"/>
      <c r="H208" s="1">
        <f t="shared" si="3"/>
        <v>0</v>
      </c>
      <c r="I208" s="13"/>
      <c r="J208" s="43">
        <v>0</v>
      </c>
      <c r="K208" s="43">
        <v>0</v>
      </c>
      <c r="L208">
        <v>0</v>
      </c>
    </row>
    <row r="209" spans="1:12" ht="12.75">
      <c r="A209" s="25" t="s">
        <v>233</v>
      </c>
      <c r="B209">
        <v>1</v>
      </c>
      <c r="C209">
        <v>0</v>
      </c>
      <c r="D209" s="13"/>
      <c r="E209" s="43">
        <v>0</v>
      </c>
      <c r="F209" s="43">
        <v>0</v>
      </c>
      <c r="G209" s="1"/>
      <c r="H209" s="1">
        <f t="shared" si="3"/>
        <v>1</v>
      </c>
      <c r="I209" s="13"/>
      <c r="J209" s="43">
        <v>0</v>
      </c>
      <c r="K209" s="43">
        <v>0</v>
      </c>
      <c r="L209">
        <v>0</v>
      </c>
    </row>
    <row r="210" spans="1:12" ht="12.75">
      <c r="A210" s="1" t="s">
        <v>157</v>
      </c>
      <c r="B210" s="1">
        <v>31</v>
      </c>
      <c r="C210" s="1">
        <v>35</v>
      </c>
      <c r="D210" s="13"/>
      <c r="E210" s="43">
        <v>112</v>
      </c>
      <c r="F210" s="43">
        <v>76</v>
      </c>
      <c r="G210" s="1"/>
      <c r="H210" s="1">
        <f t="shared" si="3"/>
        <v>254</v>
      </c>
      <c r="I210" s="13"/>
      <c r="J210" s="43">
        <v>2</v>
      </c>
      <c r="K210" s="43">
        <v>9</v>
      </c>
      <c r="L210">
        <v>9</v>
      </c>
    </row>
    <row r="211" spans="1:12" ht="12.75">
      <c r="A211" s="25" t="s">
        <v>155</v>
      </c>
      <c r="B211" s="1">
        <v>1</v>
      </c>
      <c r="C211" s="1">
        <v>1</v>
      </c>
      <c r="D211" s="13"/>
      <c r="E211" s="43">
        <v>6</v>
      </c>
      <c r="F211" s="43">
        <v>2</v>
      </c>
      <c r="G211" s="1"/>
      <c r="H211" s="1">
        <f t="shared" si="3"/>
        <v>10</v>
      </c>
      <c r="I211" s="13"/>
      <c r="J211" s="43">
        <v>0</v>
      </c>
      <c r="K211" s="43">
        <v>0</v>
      </c>
      <c r="L211">
        <v>0</v>
      </c>
    </row>
    <row r="212" spans="1:12" ht="12.75">
      <c r="A212" s="37" t="s">
        <v>274</v>
      </c>
      <c r="B212" s="43">
        <v>0</v>
      </c>
      <c r="C212" s="43">
        <v>0</v>
      </c>
      <c r="D212" s="13"/>
      <c r="E212" s="43">
        <v>0</v>
      </c>
      <c r="F212" s="43">
        <v>0</v>
      </c>
      <c r="G212" s="1"/>
      <c r="H212" s="1">
        <f t="shared" si="3"/>
        <v>0</v>
      </c>
      <c r="I212" s="13"/>
      <c r="J212" s="43">
        <v>0</v>
      </c>
      <c r="K212" s="43">
        <v>0</v>
      </c>
      <c r="L212">
        <v>0</v>
      </c>
    </row>
    <row r="213" spans="1:12" ht="12.75">
      <c r="A213" s="25" t="s">
        <v>261</v>
      </c>
      <c r="B213" s="43">
        <v>0</v>
      </c>
      <c r="C213" s="43">
        <v>1</v>
      </c>
      <c r="D213" s="13"/>
      <c r="E213" s="43">
        <v>1</v>
      </c>
      <c r="F213" s="43">
        <v>0</v>
      </c>
      <c r="G213" s="1"/>
      <c r="H213" s="1">
        <f t="shared" si="3"/>
        <v>2</v>
      </c>
      <c r="I213" s="13"/>
      <c r="J213" s="43">
        <v>0</v>
      </c>
      <c r="K213" s="43">
        <v>0</v>
      </c>
      <c r="L213">
        <v>0</v>
      </c>
    </row>
    <row r="214" spans="1:12" ht="12.75">
      <c r="A214" s="25" t="s">
        <v>234</v>
      </c>
      <c r="B214" s="43">
        <v>0</v>
      </c>
      <c r="C214" s="43">
        <v>1</v>
      </c>
      <c r="D214" s="13"/>
      <c r="E214" s="43">
        <v>0</v>
      </c>
      <c r="F214" s="43">
        <v>0</v>
      </c>
      <c r="G214" s="1"/>
      <c r="H214" s="1">
        <f t="shared" si="3"/>
        <v>1</v>
      </c>
      <c r="I214" s="13"/>
      <c r="J214" s="43">
        <v>0</v>
      </c>
      <c r="K214" s="43">
        <v>0</v>
      </c>
      <c r="L214">
        <v>0</v>
      </c>
    </row>
    <row r="215" spans="1:12" ht="12.75">
      <c r="A215" s="25" t="s">
        <v>245</v>
      </c>
      <c r="B215" s="1">
        <v>2</v>
      </c>
      <c r="C215" s="1">
        <v>0</v>
      </c>
      <c r="D215" s="13"/>
      <c r="E215" s="43">
        <v>0</v>
      </c>
      <c r="F215" s="43">
        <v>0</v>
      </c>
      <c r="G215" s="1"/>
      <c r="H215" s="1">
        <f t="shared" si="3"/>
        <v>2</v>
      </c>
      <c r="I215" s="13"/>
      <c r="J215" s="43">
        <v>0</v>
      </c>
      <c r="K215" s="43">
        <v>0</v>
      </c>
      <c r="L215">
        <v>0</v>
      </c>
    </row>
    <row r="216" spans="1:12" ht="12.75">
      <c r="A216" s="25" t="s">
        <v>168</v>
      </c>
      <c r="B216" s="1">
        <v>2</v>
      </c>
      <c r="C216" s="1">
        <v>0</v>
      </c>
      <c r="D216" s="13"/>
      <c r="E216" s="43">
        <v>0</v>
      </c>
      <c r="F216" s="43">
        <v>0</v>
      </c>
      <c r="G216" s="1"/>
      <c r="H216" s="1">
        <f t="shared" si="3"/>
        <v>2</v>
      </c>
      <c r="I216" s="13"/>
      <c r="J216" s="43">
        <v>0</v>
      </c>
      <c r="K216" s="43">
        <v>0</v>
      </c>
      <c r="L216">
        <v>0</v>
      </c>
    </row>
    <row r="217" spans="1:12" ht="12.75">
      <c r="A217" s="25" t="s">
        <v>246</v>
      </c>
      <c r="B217" s="43">
        <v>0</v>
      </c>
      <c r="C217" s="43">
        <v>0</v>
      </c>
      <c r="D217" s="13"/>
      <c r="E217" s="43">
        <v>0</v>
      </c>
      <c r="F217" s="43">
        <v>0</v>
      </c>
      <c r="G217" s="1"/>
      <c r="H217" s="1">
        <f t="shared" si="3"/>
        <v>0</v>
      </c>
      <c r="I217" s="13"/>
      <c r="J217" s="43">
        <v>0</v>
      </c>
      <c r="K217" s="43">
        <v>0</v>
      </c>
      <c r="L217">
        <v>0</v>
      </c>
    </row>
    <row r="218" spans="1:12" ht="12.75">
      <c r="A218" s="25" t="s">
        <v>256</v>
      </c>
      <c r="B218" s="43">
        <v>0</v>
      </c>
      <c r="C218" s="43">
        <v>0</v>
      </c>
      <c r="D218" s="13"/>
      <c r="E218" s="43">
        <v>0</v>
      </c>
      <c r="F218" s="43">
        <v>0</v>
      </c>
      <c r="G218" s="1"/>
      <c r="H218" s="1">
        <f t="shared" si="3"/>
        <v>0</v>
      </c>
      <c r="I218" s="13"/>
      <c r="J218" s="43">
        <v>0</v>
      </c>
      <c r="K218" s="43">
        <v>0</v>
      </c>
      <c r="L218">
        <v>0</v>
      </c>
    </row>
    <row r="219" spans="1:12" ht="12.75">
      <c r="A219" s="25" t="s">
        <v>225</v>
      </c>
      <c r="B219" s="43">
        <v>0</v>
      </c>
      <c r="C219" s="43">
        <v>0</v>
      </c>
      <c r="D219" s="1"/>
      <c r="E219" s="43">
        <v>0</v>
      </c>
      <c r="F219" s="43">
        <v>0</v>
      </c>
      <c r="G219" s="1"/>
      <c r="H219" s="1">
        <f t="shared" si="3"/>
        <v>0</v>
      </c>
      <c r="I219" s="13"/>
      <c r="J219" s="43">
        <v>0</v>
      </c>
      <c r="K219" s="43">
        <v>0</v>
      </c>
      <c r="L219">
        <v>0</v>
      </c>
    </row>
    <row r="220" spans="1:12" ht="12.75">
      <c r="A220" s="25" t="s">
        <v>247</v>
      </c>
      <c r="B220" s="1">
        <v>0</v>
      </c>
      <c r="C220" s="1">
        <v>1</v>
      </c>
      <c r="D220" s="13"/>
      <c r="E220" s="43">
        <v>0</v>
      </c>
      <c r="F220" s="43">
        <v>0</v>
      </c>
      <c r="G220" s="1"/>
      <c r="H220" s="1">
        <f t="shared" si="3"/>
        <v>1</v>
      </c>
      <c r="I220" s="13"/>
      <c r="J220" s="43">
        <v>0</v>
      </c>
      <c r="K220" s="43">
        <v>0</v>
      </c>
      <c r="L220">
        <v>0</v>
      </c>
    </row>
    <row r="221" spans="1:12" ht="12.75">
      <c r="A221" s="37" t="s">
        <v>275</v>
      </c>
      <c r="B221" s="43">
        <v>0</v>
      </c>
      <c r="C221" s="43">
        <v>0</v>
      </c>
      <c r="D221" s="13"/>
      <c r="E221" s="43">
        <v>0</v>
      </c>
      <c r="F221" s="43">
        <v>0</v>
      </c>
      <c r="G221" s="1"/>
      <c r="H221" s="1">
        <f t="shared" si="3"/>
        <v>0</v>
      </c>
      <c r="I221" s="13"/>
      <c r="J221" s="43">
        <v>0</v>
      </c>
      <c r="K221" s="43">
        <v>0</v>
      </c>
      <c r="L221">
        <v>0</v>
      </c>
    </row>
    <row r="222" spans="1:12" ht="12.75">
      <c r="A222" s="25" t="s">
        <v>191</v>
      </c>
      <c r="B222" s="43">
        <v>0</v>
      </c>
      <c r="C222" s="43">
        <v>0</v>
      </c>
      <c r="D222" s="13"/>
      <c r="E222" s="43">
        <v>0</v>
      </c>
      <c r="F222" s="43">
        <v>2</v>
      </c>
      <c r="G222" s="1"/>
      <c r="H222" s="1">
        <f t="shared" si="3"/>
        <v>2</v>
      </c>
      <c r="I222" s="13"/>
      <c r="J222" s="43">
        <v>0</v>
      </c>
      <c r="K222" s="43">
        <v>0</v>
      </c>
      <c r="L222">
        <v>0</v>
      </c>
    </row>
    <row r="223" spans="1:12" ht="12.75">
      <c r="A223" s="25" t="s">
        <v>226</v>
      </c>
      <c r="B223" s="1">
        <v>2</v>
      </c>
      <c r="C223" s="1">
        <v>0</v>
      </c>
      <c r="D223" s="1"/>
      <c r="E223" s="43">
        <v>2</v>
      </c>
      <c r="F223" s="43">
        <v>0</v>
      </c>
      <c r="G223" s="1"/>
      <c r="H223" s="1">
        <f t="shared" si="3"/>
        <v>4</v>
      </c>
      <c r="I223" s="13"/>
      <c r="J223" s="43">
        <v>0</v>
      </c>
      <c r="K223" s="43">
        <v>0</v>
      </c>
      <c r="L223">
        <v>1</v>
      </c>
    </row>
    <row r="224" spans="1:12" ht="12.75">
      <c r="A224" s="25" t="s">
        <v>152</v>
      </c>
      <c r="B224" s="1">
        <v>0</v>
      </c>
      <c r="C224" s="1">
        <v>2</v>
      </c>
      <c r="D224" s="13"/>
      <c r="E224" s="43">
        <v>0</v>
      </c>
      <c r="F224" s="43">
        <v>0</v>
      </c>
      <c r="G224" s="1"/>
      <c r="H224" s="1">
        <f t="shared" si="3"/>
        <v>2</v>
      </c>
      <c r="I224" s="13"/>
      <c r="J224" s="43">
        <v>0</v>
      </c>
      <c r="K224" s="43">
        <v>0</v>
      </c>
      <c r="L224">
        <v>0</v>
      </c>
    </row>
    <row r="225" spans="1:12" ht="12.75">
      <c r="A225" s="25" t="s">
        <v>257</v>
      </c>
      <c r="B225" s="43">
        <v>0</v>
      </c>
      <c r="C225" s="43">
        <v>0</v>
      </c>
      <c r="D225" s="1"/>
      <c r="E225" s="43">
        <v>0</v>
      </c>
      <c r="F225" s="43">
        <v>0</v>
      </c>
      <c r="G225" s="1"/>
      <c r="H225" s="1">
        <f t="shared" si="3"/>
        <v>0</v>
      </c>
      <c r="I225" s="13"/>
      <c r="J225" s="43">
        <v>0</v>
      </c>
      <c r="K225" s="43">
        <v>0</v>
      </c>
      <c r="L225">
        <v>0</v>
      </c>
    </row>
    <row r="226" spans="1:12" ht="12.75">
      <c r="A226" s="25" t="s">
        <v>262</v>
      </c>
      <c r="B226" s="43">
        <v>0</v>
      </c>
      <c r="C226" s="43">
        <v>0</v>
      </c>
      <c r="D226" s="1"/>
      <c r="E226" s="43">
        <v>0</v>
      </c>
      <c r="F226" s="43">
        <v>0</v>
      </c>
      <c r="G226" s="1"/>
      <c r="H226" s="1">
        <f t="shared" si="3"/>
        <v>0</v>
      </c>
      <c r="I226" s="13"/>
      <c r="J226" s="43">
        <v>0</v>
      </c>
      <c r="K226" s="43">
        <v>0</v>
      </c>
      <c r="L226">
        <v>0</v>
      </c>
    </row>
    <row r="227" spans="1:12" ht="12.75">
      <c r="A227" s="37" t="s">
        <v>276</v>
      </c>
      <c r="B227" s="43">
        <v>0</v>
      </c>
      <c r="C227" s="43">
        <v>0</v>
      </c>
      <c r="D227" s="1"/>
      <c r="E227" s="43">
        <v>0</v>
      </c>
      <c r="F227" s="43">
        <v>0</v>
      </c>
      <c r="G227" s="1"/>
      <c r="H227" s="1">
        <f t="shared" si="3"/>
        <v>0</v>
      </c>
      <c r="I227" s="13"/>
      <c r="J227" s="43">
        <v>0</v>
      </c>
      <c r="K227" s="43">
        <v>0</v>
      </c>
      <c r="L227">
        <v>0</v>
      </c>
    </row>
    <row r="228" spans="1:12" ht="12.75">
      <c r="A228" s="37" t="s">
        <v>277</v>
      </c>
      <c r="B228" s="43">
        <v>0</v>
      </c>
      <c r="C228" s="43">
        <v>0</v>
      </c>
      <c r="D228" s="1"/>
      <c r="E228" s="43">
        <v>0</v>
      </c>
      <c r="F228" s="43">
        <v>0</v>
      </c>
      <c r="G228" s="1"/>
      <c r="H228" s="1">
        <f t="shared" si="3"/>
        <v>0</v>
      </c>
      <c r="I228" s="13"/>
      <c r="J228" s="43">
        <v>0</v>
      </c>
      <c r="K228" s="43">
        <v>0</v>
      </c>
      <c r="L228">
        <v>0</v>
      </c>
    </row>
    <row r="229" spans="1:12" ht="12.75">
      <c r="A229" s="25" t="s">
        <v>108</v>
      </c>
      <c r="B229" s="1">
        <v>1</v>
      </c>
      <c r="C229" s="1">
        <v>0</v>
      </c>
      <c r="D229" s="13"/>
      <c r="E229" s="43">
        <v>0</v>
      </c>
      <c r="F229" s="43">
        <v>0</v>
      </c>
      <c r="G229" s="1"/>
      <c r="H229" s="1">
        <f t="shared" si="3"/>
        <v>1</v>
      </c>
      <c r="I229" s="13"/>
      <c r="J229" s="43">
        <v>0</v>
      </c>
      <c r="K229" s="43">
        <v>0</v>
      </c>
      <c r="L229">
        <v>0</v>
      </c>
    </row>
    <row r="230" spans="1:12" ht="12.75">
      <c r="A230" s="37" t="s">
        <v>298</v>
      </c>
      <c r="B230" s="43">
        <v>0</v>
      </c>
      <c r="C230" s="43">
        <v>0</v>
      </c>
      <c r="D230" s="13"/>
      <c r="E230" s="43">
        <v>0</v>
      </c>
      <c r="F230" s="43">
        <v>0</v>
      </c>
      <c r="G230" s="1"/>
      <c r="H230" s="1">
        <f t="shared" si="3"/>
        <v>0</v>
      </c>
      <c r="I230" s="13"/>
      <c r="J230" s="43">
        <v>0</v>
      </c>
      <c r="K230" s="43">
        <v>0</v>
      </c>
      <c r="L230">
        <v>0</v>
      </c>
    </row>
    <row r="231" spans="1:12" ht="12.75">
      <c r="A231" s="25" t="s">
        <v>139</v>
      </c>
      <c r="B231" s="1">
        <v>0</v>
      </c>
      <c r="C231" s="1">
        <v>1</v>
      </c>
      <c r="D231" s="13"/>
      <c r="E231" s="43">
        <v>1</v>
      </c>
      <c r="F231" s="43">
        <v>3</v>
      </c>
      <c r="G231" s="1"/>
      <c r="H231" s="1">
        <f t="shared" si="3"/>
        <v>5</v>
      </c>
      <c r="I231" s="13"/>
      <c r="J231" s="43">
        <v>0</v>
      </c>
      <c r="K231" s="43">
        <v>0</v>
      </c>
      <c r="L231">
        <v>0</v>
      </c>
    </row>
    <row r="232" spans="1:12" ht="12.75">
      <c r="A232" s="25" t="s">
        <v>269</v>
      </c>
      <c r="B232" s="43">
        <v>0</v>
      </c>
      <c r="C232" s="43">
        <v>0</v>
      </c>
      <c r="D232" s="13"/>
      <c r="E232" s="43">
        <v>0</v>
      </c>
      <c r="F232" s="43">
        <v>0</v>
      </c>
      <c r="G232" s="1"/>
      <c r="H232" s="1">
        <f t="shared" si="3"/>
        <v>0</v>
      </c>
      <c r="I232" s="13"/>
      <c r="J232" s="43">
        <v>0</v>
      </c>
      <c r="K232" s="43">
        <v>0</v>
      </c>
      <c r="L232">
        <v>0</v>
      </c>
    </row>
    <row r="233" spans="1:12" ht="12.75">
      <c r="A233" s="25" t="s">
        <v>109</v>
      </c>
      <c r="B233" s="1">
        <v>0</v>
      </c>
      <c r="C233" s="1">
        <v>1</v>
      </c>
      <c r="D233" s="13"/>
      <c r="E233" s="43">
        <v>2</v>
      </c>
      <c r="F233" s="43">
        <v>1</v>
      </c>
      <c r="G233" s="1"/>
      <c r="H233" s="1">
        <f t="shared" si="3"/>
        <v>4</v>
      </c>
      <c r="I233" s="13"/>
      <c r="J233" s="43">
        <v>0</v>
      </c>
      <c r="K233" s="43">
        <v>0</v>
      </c>
      <c r="L233">
        <v>0</v>
      </c>
    </row>
    <row r="234" spans="1:12" ht="12.75">
      <c r="A234" s="25" t="s">
        <v>263</v>
      </c>
      <c r="B234" s="43">
        <v>0</v>
      </c>
      <c r="C234" s="43">
        <v>0</v>
      </c>
      <c r="D234" s="13"/>
      <c r="E234" s="43">
        <v>0</v>
      </c>
      <c r="F234" s="43">
        <v>0</v>
      </c>
      <c r="G234" s="1"/>
      <c r="H234" s="1">
        <f t="shared" si="3"/>
        <v>0</v>
      </c>
      <c r="I234" s="13"/>
      <c r="J234" s="43">
        <v>0</v>
      </c>
      <c r="K234" s="43">
        <v>0</v>
      </c>
      <c r="L234">
        <v>0</v>
      </c>
    </row>
    <row r="235" spans="1:12" ht="12.75">
      <c r="A235" s="25" t="s">
        <v>110</v>
      </c>
      <c r="B235" s="43">
        <v>0</v>
      </c>
      <c r="C235" s="43">
        <v>0</v>
      </c>
      <c r="D235" s="1"/>
      <c r="E235" s="43">
        <v>0</v>
      </c>
      <c r="F235" s="43">
        <v>0</v>
      </c>
      <c r="G235" s="1"/>
      <c r="H235" s="1">
        <f t="shared" si="3"/>
        <v>0</v>
      </c>
      <c r="I235" s="13"/>
      <c r="J235" s="43">
        <v>0</v>
      </c>
      <c r="K235" s="43">
        <v>0</v>
      </c>
      <c r="L235">
        <v>0</v>
      </c>
    </row>
    <row r="236" spans="1:12" ht="12.75">
      <c r="A236" s="37" t="s">
        <v>310</v>
      </c>
      <c r="B236" s="1">
        <v>0</v>
      </c>
      <c r="C236" s="1">
        <v>1</v>
      </c>
      <c r="D236" s="1"/>
      <c r="E236" s="43">
        <v>0</v>
      </c>
      <c r="F236" s="43">
        <v>0</v>
      </c>
      <c r="G236" s="1"/>
      <c r="H236" s="1">
        <f t="shared" si="3"/>
        <v>1</v>
      </c>
      <c r="I236" s="13"/>
      <c r="J236" s="43">
        <v>0</v>
      </c>
      <c r="K236" s="43">
        <v>0</v>
      </c>
      <c r="L236">
        <v>0</v>
      </c>
    </row>
    <row r="237" spans="1:12" ht="12.75">
      <c r="A237" s="25" t="s">
        <v>169</v>
      </c>
      <c r="B237" s="1">
        <v>1</v>
      </c>
      <c r="C237" s="1">
        <v>0</v>
      </c>
      <c r="D237" s="13"/>
      <c r="E237" s="43">
        <v>0</v>
      </c>
      <c r="F237" s="43">
        <v>0</v>
      </c>
      <c r="G237" s="1"/>
      <c r="H237" s="1">
        <f t="shared" si="3"/>
        <v>1</v>
      </c>
      <c r="I237" s="13"/>
      <c r="J237" s="43">
        <v>0</v>
      </c>
      <c r="K237" s="43">
        <v>0</v>
      </c>
      <c r="L237">
        <v>0</v>
      </c>
    </row>
    <row r="238" spans="1:12" ht="12.75">
      <c r="A238" s="37" t="s">
        <v>291</v>
      </c>
      <c r="B238" s="1">
        <v>0</v>
      </c>
      <c r="C238" s="1">
        <v>2</v>
      </c>
      <c r="D238" s="13"/>
      <c r="E238" s="43">
        <v>0</v>
      </c>
      <c r="F238" s="43">
        <v>0</v>
      </c>
      <c r="G238" s="1"/>
      <c r="H238" s="1">
        <f t="shared" si="3"/>
        <v>2</v>
      </c>
      <c r="I238" s="13"/>
      <c r="J238" s="43">
        <v>0</v>
      </c>
      <c r="K238" s="43">
        <v>0</v>
      </c>
      <c r="L238">
        <v>0</v>
      </c>
    </row>
    <row r="239" spans="1:12" ht="12.75">
      <c r="A239" s="25" t="s">
        <v>258</v>
      </c>
      <c r="B239" s="43">
        <v>0</v>
      </c>
      <c r="C239" s="43">
        <v>0</v>
      </c>
      <c r="D239" s="1"/>
      <c r="E239" s="43">
        <v>0</v>
      </c>
      <c r="F239" s="43">
        <v>2</v>
      </c>
      <c r="G239" s="1"/>
      <c r="H239" s="1">
        <f t="shared" si="3"/>
        <v>2</v>
      </c>
      <c r="I239" s="13"/>
      <c r="J239" s="43">
        <v>0</v>
      </c>
      <c r="K239" s="43">
        <v>0</v>
      </c>
      <c r="L239">
        <v>0</v>
      </c>
    </row>
    <row r="240" spans="1:12" ht="12.75">
      <c r="A240" s="25" t="s">
        <v>175</v>
      </c>
      <c r="B240" s="1">
        <v>1</v>
      </c>
      <c r="C240" s="1">
        <v>1</v>
      </c>
      <c r="D240" s="13"/>
      <c r="E240" s="43">
        <v>0</v>
      </c>
      <c r="F240" s="43">
        <v>0</v>
      </c>
      <c r="G240" s="1"/>
      <c r="H240" s="1">
        <f t="shared" si="3"/>
        <v>2</v>
      </c>
      <c r="I240" s="13"/>
      <c r="J240" s="43">
        <v>0</v>
      </c>
      <c r="K240" s="43">
        <v>0</v>
      </c>
      <c r="L240">
        <v>0</v>
      </c>
    </row>
    <row r="241" spans="1:12" ht="12.75">
      <c r="A241" s="37" t="s">
        <v>292</v>
      </c>
      <c r="B241" s="43">
        <v>0</v>
      </c>
      <c r="C241" s="43">
        <v>0</v>
      </c>
      <c r="D241" s="13"/>
      <c r="E241" s="43">
        <v>0</v>
      </c>
      <c r="F241" s="43">
        <v>0</v>
      </c>
      <c r="G241" s="1"/>
      <c r="H241" s="1">
        <f t="shared" si="3"/>
        <v>0</v>
      </c>
      <c r="I241" s="13"/>
      <c r="J241" s="43">
        <v>0</v>
      </c>
      <c r="K241" s="43">
        <v>0</v>
      </c>
      <c r="L241">
        <v>0</v>
      </c>
    </row>
    <row r="242" spans="1:12" ht="12.75">
      <c r="A242" s="25" t="s">
        <v>248</v>
      </c>
      <c r="B242" s="43">
        <v>0</v>
      </c>
      <c r="C242" s="43">
        <v>0</v>
      </c>
      <c r="D242" s="13"/>
      <c r="E242" s="43">
        <v>0</v>
      </c>
      <c r="F242" s="43">
        <v>0</v>
      </c>
      <c r="G242" s="1"/>
      <c r="H242" s="1">
        <f t="shared" si="3"/>
        <v>0</v>
      </c>
      <c r="I242" s="13"/>
      <c r="J242" s="43">
        <v>0</v>
      </c>
      <c r="K242" s="43">
        <v>0</v>
      </c>
      <c r="L242">
        <v>0</v>
      </c>
    </row>
    <row r="243" spans="1:12" ht="12.75">
      <c r="A243" s="25" t="s">
        <v>111</v>
      </c>
      <c r="B243" s="1">
        <v>3</v>
      </c>
      <c r="C243" s="1">
        <v>2</v>
      </c>
      <c r="D243" s="13"/>
      <c r="E243" s="43">
        <v>312</v>
      </c>
      <c r="F243" s="43">
        <v>160</v>
      </c>
      <c r="G243" s="1"/>
      <c r="H243" s="1">
        <f t="shared" si="3"/>
        <v>477</v>
      </c>
      <c r="I243" s="13"/>
      <c r="J243" s="43">
        <v>0</v>
      </c>
      <c r="K243" s="43">
        <v>126</v>
      </c>
      <c r="L243">
        <v>2</v>
      </c>
    </row>
    <row r="244" spans="1:12" ht="12.75">
      <c r="A244" s="25" t="s">
        <v>112</v>
      </c>
      <c r="B244" s="43">
        <v>0</v>
      </c>
      <c r="C244" s="43">
        <v>0</v>
      </c>
      <c r="D244" s="1"/>
      <c r="E244" s="43">
        <v>1</v>
      </c>
      <c r="F244" s="43">
        <v>0</v>
      </c>
      <c r="G244" s="1"/>
      <c r="H244" s="1">
        <f t="shared" si="3"/>
        <v>1</v>
      </c>
      <c r="I244" s="13"/>
      <c r="J244" s="43">
        <v>0</v>
      </c>
      <c r="K244" s="43">
        <v>0</v>
      </c>
      <c r="L244">
        <v>0</v>
      </c>
    </row>
    <row r="245" spans="1:12" ht="12.75">
      <c r="A245" s="25" t="s">
        <v>153</v>
      </c>
      <c r="B245" s="1">
        <v>1</v>
      </c>
      <c r="C245" s="1">
        <v>0</v>
      </c>
      <c r="D245" s="13"/>
      <c r="E245" s="43">
        <v>35</v>
      </c>
      <c r="F245" s="43">
        <v>21</v>
      </c>
      <c r="G245" s="1"/>
      <c r="H245" s="1">
        <f t="shared" si="3"/>
        <v>57</v>
      </c>
      <c r="I245" s="13"/>
      <c r="J245" s="43">
        <v>0</v>
      </c>
      <c r="K245" s="43">
        <v>0</v>
      </c>
      <c r="L245">
        <v>3</v>
      </c>
    </row>
    <row r="246" spans="1:12" ht="12.75">
      <c r="A246" s="25" t="s">
        <v>259</v>
      </c>
      <c r="B246" s="1">
        <v>1</v>
      </c>
      <c r="C246" s="1">
        <v>0</v>
      </c>
      <c r="D246" s="13"/>
      <c r="E246" s="43">
        <v>0</v>
      </c>
      <c r="F246" s="43">
        <v>0</v>
      </c>
      <c r="G246" s="1"/>
      <c r="H246" s="1">
        <f t="shared" si="3"/>
        <v>1</v>
      </c>
      <c r="I246" s="13"/>
      <c r="J246" s="43">
        <v>0</v>
      </c>
      <c r="K246" s="43">
        <v>0</v>
      </c>
      <c r="L246">
        <v>0</v>
      </c>
    </row>
    <row r="247" spans="1:12" ht="12.75">
      <c r="A247" s="25" t="s">
        <v>151</v>
      </c>
      <c r="B247" s="43">
        <v>0</v>
      </c>
      <c r="C247" s="43">
        <v>0</v>
      </c>
      <c r="D247" s="13"/>
      <c r="E247" s="43">
        <v>0</v>
      </c>
      <c r="F247" s="43">
        <v>0</v>
      </c>
      <c r="G247" s="1"/>
      <c r="H247" s="1">
        <f aca="true" t="shared" si="4" ref="H247:H315">B247+C247+E247+F247</f>
        <v>0</v>
      </c>
      <c r="I247" s="13"/>
      <c r="J247" s="43">
        <v>0</v>
      </c>
      <c r="K247" s="43">
        <v>0</v>
      </c>
      <c r="L247">
        <v>0</v>
      </c>
    </row>
    <row r="248" spans="1:12" ht="12.75">
      <c r="A248" s="25" t="s">
        <v>113</v>
      </c>
      <c r="B248" s="43">
        <v>0</v>
      </c>
      <c r="C248" s="43">
        <v>0</v>
      </c>
      <c r="D248" s="1"/>
      <c r="E248" s="43">
        <v>0</v>
      </c>
      <c r="F248" s="43">
        <v>1</v>
      </c>
      <c r="G248" s="1"/>
      <c r="H248" s="1">
        <f t="shared" si="4"/>
        <v>1</v>
      </c>
      <c r="I248" s="13"/>
      <c r="J248" s="43">
        <v>0</v>
      </c>
      <c r="K248" s="43">
        <v>0</v>
      </c>
      <c r="L248">
        <v>0</v>
      </c>
    </row>
    <row r="249" spans="1:12" ht="12.75">
      <c r="A249" s="25" t="s">
        <v>150</v>
      </c>
      <c r="B249" s="1">
        <v>0</v>
      </c>
      <c r="C249" s="1">
        <v>1</v>
      </c>
      <c r="D249" s="13"/>
      <c r="E249" s="43">
        <v>1</v>
      </c>
      <c r="F249" s="43">
        <v>1</v>
      </c>
      <c r="G249" s="1"/>
      <c r="H249" s="1">
        <f t="shared" si="4"/>
        <v>3</v>
      </c>
      <c r="I249" s="13"/>
      <c r="J249" s="43">
        <v>0</v>
      </c>
      <c r="K249" s="43">
        <v>0</v>
      </c>
      <c r="L249">
        <v>0</v>
      </c>
    </row>
    <row r="250" spans="1:12" ht="12.75">
      <c r="A250" s="25" t="s">
        <v>114</v>
      </c>
      <c r="B250" s="1">
        <v>5</v>
      </c>
      <c r="C250" s="1">
        <v>1</v>
      </c>
      <c r="D250" s="13"/>
      <c r="E250" s="43">
        <v>1</v>
      </c>
      <c r="F250" s="43">
        <v>1</v>
      </c>
      <c r="G250" s="1"/>
      <c r="H250" s="1">
        <f t="shared" si="4"/>
        <v>8</v>
      </c>
      <c r="I250" s="13"/>
      <c r="J250" s="43">
        <v>0</v>
      </c>
      <c r="K250" s="43">
        <v>1</v>
      </c>
      <c r="L250">
        <v>0</v>
      </c>
    </row>
    <row r="251" spans="1:12" ht="12.75">
      <c r="A251" s="25" t="s">
        <v>115</v>
      </c>
      <c r="B251" s="1">
        <v>1</v>
      </c>
      <c r="C251" s="1">
        <v>1</v>
      </c>
      <c r="D251" s="13"/>
      <c r="E251" s="43">
        <v>3</v>
      </c>
      <c r="F251" s="43">
        <v>1</v>
      </c>
      <c r="G251" s="1"/>
      <c r="H251" s="1">
        <f t="shared" si="4"/>
        <v>6</v>
      </c>
      <c r="I251" s="13"/>
      <c r="J251" s="43">
        <v>0</v>
      </c>
      <c r="K251" s="43">
        <v>0</v>
      </c>
      <c r="L251">
        <v>0</v>
      </c>
    </row>
    <row r="252" spans="1:12" ht="12.75">
      <c r="A252" s="25" t="s">
        <v>249</v>
      </c>
      <c r="B252" s="43">
        <v>0</v>
      </c>
      <c r="C252" s="43">
        <v>0</v>
      </c>
      <c r="D252" s="13"/>
      <c r="E252" s="43">
        <v>0</v>
      </c>
      <c r="F252" s="43">
        <v>0</v>
      </c>
      <c r="G252" s="1"/>
      <c r="H252" s="1">
        <f t="shared" si="4"/>
        <v>0</v>
      </c>
      <c r="I252" s="13"/>
      <c r="J252" s="43">
        <v>0</v>
      </c>
      <c r="K252" s="43">
        <v>0</v>
      </c>
      <c r="L252">
        <v>0</v>
      </c>
    </row>
    <row r="253" spans="1:12" ht="12.75">
      <c r="A253" s="25" t="s">
        <v>116</v>
      </c>
      <c r="B253" s="43">
        <v>0</v>
      </c>
      <c r="C253" s="43">
        <v>1</v>
      </c>
      <c r="D253" s="1"/>
      <c r="E253" s="43">
        <v>0</v>
      </c>
      <c r="F253" s="43">
        <v>1</v>
      </c>
      <c r="G253" s="1"/>
      <c r="H253" s="1">
        <f t="shared" si="4"/>
        <v>2</v>
      </c>
      <c r="I253" s="13"/>
      <c r="J253" s="43">
        <v>0</v>
      </c>
      <c r="K253" s="43">
        <v>0</v>
      </c>
      <c r="L253">
        <v>0</v>
      </c>
    </row>
    <row r="254" spans="1:12" ht="12.75">
      <c r="A254" s="25" t="s">
        <v>227</v>
      </c>
      <c r="B254" s="1">
        <v>4</v>
      </c>
      <c r="C254" s="1">
        <v>3</v>
      </c>
      <c r="D254" s="13"/>
      <c r="E254" s="43">
        <v>3</v>
      </c>
      <c r="F254" s="43">
        <v>3</v>
      </c>
      <c r="G254" s="1"/>
      <c r="H254" s="1">
        <f t="shared" si="4"/>
        <v>13</v>
      </c>
      <c r="I254" s="13"/>
      <c r="J254" s="43">
        <v>0</v>
      </c>
      <c r="K254" s="43">
        <v>0</v>
      </c>
      <c r="L254">
        <v>0</v>
      </c>
    </row>
    <row r="255" spans="1:12" ht="12.75">
      <c r="A255" s="25" t="s">
        <v>117</v>
      </c>
      <c r="B255" s="1">
        <v>25</v>
      </c>
      <c r="C255" s="1">
        <v>4</v>
      </c>
      <c r="D255" s="13"/>
      <c r="E255" s="43">
        <v>0</v>
      </c>
      <c r="F255" s="43">
        <v>0</v>
      </c>
      <c r="G255" s="1"/>
      <c r="H255" s="1">
        <f t="shared" si="4"/>
        <v>29</v>
      </c>
      <c r="I255" s="13"/>
      <c r="J255" s="43">
        <v>1</v>
      </c>
      <c r="K255" s="43">
        <v>0</v>
      </c>
      <c r="L255">
        <v>0</v>
      </c>
    </row>
    <row r="256" spans="1:12" ht="12.75">
      <c r="A256" s="25" t="s">
        <v>264</v>
      </c>
      <c r="B256" s="43">
        <v>0</v>
      </c>
      <c r="C256" s="43">
        <v>0</v>
      </c>
      <c r="D256" s="13"/>
      <c r="E256" s="43">
        <v>0</v>
      </c>
      <c r="F256" s="43">
        <v>0</v>
      </c>
      <c r="G256" s="1"/>
      <c r="H256" s="1">
        <f t="shared" si="4"/>
        <v>0</v>
      </c>
      <c r="I256" s="13"/>
      <c r="J256" s="43">
        <v>0</v>
      </c>
      <c r="K256" s="43">
        <v>0</v>
      </c>
      <c r="L256">
        <v>0</v>
      </c>
    </row>
    <row r="257" spans="1:12" ht="12.75">
      <c r="A257" s="37" t="s">
        <v>293</v>
      </c>
      <c r="B257" s="43">
        <v>0</v>
      </c>
      <c r="C257" s="43">
        <v>0</v>
      </c>
      <c r="D257" s="13"/>
      <c r="E257" s="43">
        <v>0</v>
      </c>
      <c r="F257" s="43">
        <v>0</v>
      </c>
      <c r="G257" s="1"/>
      <c r="H257" s="1">
        <f t="shared" si="4"/>
        <v>0</v>
      </c>
      <c r="I257" s="13"/>
      <c r="J257" s="43">
        <v>0</v>
      </c>
      <c r="K257" s="43">
        <v>0</v>
      </c>
      <c r="L257">
        <v>0</v>
      </c>
    </row>
    <row r="258" spans="1:12" ht="12.75">
      <c r="A258" s="25" t="s">
        <v>118</v>
      </c>
      <c r="B258" s="1">
        <v>2</v>
      </c>
      <c r="C258" s="1">
        <v>2</v>
      </c>
      <c r="D258" s="13"/>
      <c r="E258" s="43">
        <v>2</v>
      </c>
      <c r="F258" s="43">
        <v>1</v>
      </c>
      <c r="G258" s="1"/>
      <c r="H258" s="1">
        <f t="shared" si="4"/>
        <v>7</v>
      </c>
      <c r="I258" s="13"/>
      <c r="J258" s="43">
        <v>0</v>
      </c>
      <c r="K258" s="43">
        <v>0</v>
      </c>
      <c r="L258">
        <v>1</v>
      </c>
    </row>
    <row r="259" spans="1:12" ht="12.75">
      <c r="A259" s="37" t="s">
        <v>303</v>
      </c>
      <c r="B259" s="43">
        <v>0</v>
      </c>
      <c r="C259" s="43">
        <v>0</v>
      </c>
      <c r="D259" s="13"/>
      <c r="E259" s="43">
        <v>0</v>
      </c>
      <c r="F259" s="43">
        <v>0</v>
      </c>
      <c r="G259" s="1"/>
      <c r="H259" s="1">
        <f t="shared" si="4"/>
        <v>0</v>
      </c>
      <c r="I259" s="13"/>
      <c r="J259" s="43">
        <v>0</v>
      </c>
      <c r="K259" s="43">
        <v>0</v>
      </c>
      <c r="L259">
        <v>0</v>
      </c>
    </row>
    <row r="260" spans="1:12" ht="12.75">
      <c r="A260" s="37" t="s">
        <v>317</v>
      </c>
      <c r="B260" s="43">
        <v>0</v>
      </c>
      <c r="C260" s="43">
        <v>0</v>
      </c>
      <c r="D260" s="13"/>
      <c r="E260" s="43">
        <v>1</v>
      </c>
      <c r="F260" s="43">
        <v>0</v>
      </c>
      <c r="G260" s="1"/>
      <c r="H260" s="1">
        <f t="shared" si="4"/>
        <v>1</v>
      </c>
      <c r="I260" s="13"/>
      <c r="J260" s="43">
        <v>0</v>
      </c>
      <c r="K260" s="43">
        <v>0</v>
      </c>
      <c r="L260">
        <v>1</v>
      </c>
    </row>
    <row r="261" spans="1:12" ht="12.75">
      <c r="A261" s="25" t="s">
        <v>270</v>
      </c>
      <c r="B261" s="1">
        <v>1</v>
      </c>
      <c r="C261" s="1">
        <v>0</v>
      </c>
      <c r="D261" s="13"/>
      <c r="E261" s="43">
        <v>0</v>
      </c>
      <c r="F261" s="43">
        <v>0</v>
      </c>
      <c r="G261" s="1"/>
      <c r="H261" s="1">
        <f t="shared" si="4"/>
        <v>1</v>
      </c>
      <c r="I261" s="13"/>
      <c r="J261" s="43">
        <v>0</v>
      </c>
      <c r="K261" s="43">
        <v>0</v>
      </c>
      <c r="L261">
        <v>0</v>
      </c>
    </row>
    <row r="262" spans="1:12" ht="12.75">
      <c r="A262" s="25" t="s">
        <v>250</v>
      </c>
      <c r="B262" s="43">
        <v>0</v>
      </c>
      <c r="C262" s="43">
        <v>0</v>
      </c>
      <c r="D262" s="13"/>
      <c r="E262" s="43">
        <v>0</v>
      </c>
      <c r="F262" s="43">
        <v>0</v>
      </c>
      <c r="G262" s="1"/>
      <c r="H262" s="1">
        <f t="shared" si="4"/>
        <v>0</v>
      </c>
      <c r="I262" s="13"/>
      <c r="J262" s="43">
        <v>0</v>
      </c>
      <c r="K262" s="43">
        <v>0</v>
      </c>
      <c r="L262">
        <v>0</v>
      </c>
    </row>
    <row r="263" spans="1:12" ht="12.75">
      <c r="A263" s="25" t="s">
        <v>265</v>
      </c>
      <c r="B263" s="1">
        <v>2</v>
      </c>
      <c r="C263" s="1">
        <v>0</v>
      </c>
      <c r="D263" s="13"/>
      <c r="E263" s="43">
        <v>0</v>
      </c>
      <c r="F263" s="43">
        <v>0</v>
      </c>
      <c r="G263" s="1"/>
      <c r="H263" s="1">
        <f t="shared" si="4"/>
        <v>2</v>
      </c>
      <c r="I263" s="13"/>
      <c r="J263" s="43">
        <v>0</v>
      </c>
      <c r="K263" s="43">
        <v>0</v>
      </c>
      <c r="L263">
        <v>0</v>
      </c>
    </row>
    <row r="264" spans="1:12" ht="12.75">
      <c r="A264" s="25" t="s">
        <v>119</v>
      </c>
      <c r="B264" s="43">
        <v>0</v>
      </c>
      <c r="C264" s="43">
        <v>0</v>
      </c>
      <c r="D264" s="1"/>
      <c r="E264" s="43">
        <v>0</v>
      </c>
      <c r="F264" s="43">
        <v>1</v>
      </c>
      <c r="G264" s="1"/>
      <c r="H264" s="1">
        <f t="shared" si="4"/>
        <v>1</v>
      </c>
      <c r="I264" s="13"/>
      <c r="J264" s="43">
        <v>0</v>
      </c>
      <c r="K264" s="43">
        <v>0</v>
      </c>
      <c r="L264">
        <v>0</v>
      </c>
    </row>
    <row r="265" spans="1:12" ht="12.75">
      <c r="A265" s="1" t="s">
        <v>120</v>
      </c>
      <c r="B265" s="1">
        <v>0</v>
      </c>
      <c r="C265" s="1">
        <v>4</v>
      </c>
      <c r="D265" s="1"/>
      <c r="E265" s="43">
        <v>51</v>
      </c>
      <c r="F265" s="43">
        <v>13</v>
      </c>
      <c r="G265" s="1"/>
      <c r="H265" s="1">
        <f t="shared" si="4"/>
        <v>68</v>
      </c>
      <c r="I265" s="13"/>
      <c r="J265" s="43">
        <v>0</v>
      </c>
      <c r="K265" s="43">
        <v>6</v>
      </c>
      <c r="L265">
        <v>0</v>
      </c>
    </row>
    <row r="266" spans="1:12" ht="12.75">
      <c r="A266" s="38" t="s">
        <v>278</v>
      </c>
      <c r="B266" s="43">
        <v>0</v>
      </c>
      <c r="C266" s="43">
        <v>0</v>
      </c>
      <c r="D266" s="1"/>
      <c r="E266" s="43">
        <v>0</v>
      </c>
      <c r="F266" s="43">
        <v>0</v>
      </c>
      <c r="G266" s="1"/>
      <c r="H266" s="1">
        <f t="shared" si="4"/>
        <v>0</v>
      </c>
      <c r="I266" s="13"/>
      <c r="J266" s="43">
        <v>0</v>
      </c>
      <c r="K266" s="43">
        <v>0</v>
      </c>
      <c r="L266">
        <v>0</v>
      </c>
    </row>
    <row r="267" spans="1:12" ht="12.75">
      <c r="A267" s="1" t="s">
        <v>235</v>
      </c>
      <c r="B267" s="43">
        <v>0</v>
      </c>
      <c r="C267" s="43">
        <v>0</v>
      </c>
      <c r="D267" s="1"/>
      <c r="E267" s="43">
        <v>0</v>
      </c>
      <c r="F267" s="43">
        <v>0</v>
      </c>
      <c r="G267" s="1"/>
      <c r="H267" s="1">
        <f t="shared" si="4"/>
        <v>0</v>
      </c>
      <c r="I267" s="13"/>
      <c r="J267" s="43">
        <v>0</v>
      </c>
      <c r="K267" s="43">
        <v>0</v>
      </c>
      <c r="L267">
        <v>0</v>
      </c>
    </row>
    <row r="268" spans="1:12" ht="12.75">
      <c r="A268" s="1" t="s">
        <v>251</v>
      </c>
      <c r="B268" s="1">
        <v>0</v>
      </c>
      <c r="C268" s="1">
        <v>1</v>
      </c>
      <c r="D268" s="13"/>
      <c r="E268" s="43">
        <v>0</v>
      </c>
      <c r="F268" s="43">
        <v>0</v>
      </c>
      <c r="G268" s="1"/>
      <c r="H268" s="1">
        <f t="shared" si="4"/>
        <v>1</v>
      </c>
      <c r="I268" s="13"/>
      <c r="J268" s="43">
        <v>0</v>
      </c>
      <c r="K268" s="43">
        <v>0</v>
      </c>
      <c r="L268">
        <v>0</v>
      </c>
    </row>
    <row r="269" spans="1:12" ht="12.75">
      <c r="A269" s="1" t="s">
        <v>121</v>
      </c>
      <c r="B269" s="1">
        <v>1</v>
      </c>
      <c r="C269" s="1">
        <v>2</v>
      </c>
      <c r="D269" s="13"/>
      <c r="E269" s="43">
        <v>0</v>
      </c>
      <c r="F269" s="43">
        <v>0</v>
      </c>
      <c r="G269" s="1"/>
      <c r="H269" s="1">
        <f t="shared" si="4"/>
        <v>3</v>
      </c>
      <c r="I269" s="13"/>
      <c r="J269" s="43">
        <v>0</v>
      </c>
      <c r="K269" s="43">
        <v>0</v>
      </c>
      <c r="L269">
        <v>0</v>
      </c>
    </row>
    <row r="270" spans="1:12" ht="12.75">
      <c r="A270" s="1" t="s">
        <v>176</v>
      </c>
      <c r="B270" s="1">
        <v>0</v>
      </c>
      <c r="C270" s="1">
        <v>1</v>
      </c>
      <c r="D270" s="13"/>
      <c r="E270" s="43">
        <v>5</v>
      </c>
      <c r="F270" s="43">
        <v>0</v>
      </c>
      <c r="G270" s="1"/>
      <c r="H270" s="1">
        <f t="shared" si="4"/>
        <v>6</v>
      </c>
      <c r="I270" s="13"/>
      <c r="J270" s="43">
        <v>0</v>
      </c>
      <c r="K270" s="43">
        <v>1</v>
      </c>
      <c r="L270">
        <v>0</v>
      </c>
    </row>
    <row r="271" spans="1:12" ht="12.75">
      <c r="A271" s="38" t="s">
        <v>308</v>
      </c>
      <c r="B271" s="43">
        <v>0</v>
      </c>
      <c r="C271" s="43">
        <v>0</v>
      </c>
      <c r="D271" s="13"/>
      <c r="E271" s="43">
        <v>0</v>
      </c>
      <c r="F271" s="43">
        <v>1</v>
      </c>
      <c r="G271" s="1"/>
      <c r="H271" s="1">
        <f t="shared" si="4"/>
        <v>1</v>
      </c>
      <c r="I271" s="13"/>
      <c r="J271" s="43">
        <v>0</v>
      </c>
      <c r="K271" s="43">
        <v>0</v>
      </c>
      <c r="L271">
        <v>0</v>
      </c>
    </row>
    <row r="272" spans="1:12" ht="12.75">
      <c r="A272" s="38" t="s">
        <v>313</v>
      </c>
      <c r="B272" s="43">
        <v>0</v>
      </c>
      <c r="C272" s="43">
        <v>0</v>
      </c>
      <c r="D272" s="13"/>
      <c r="E272" s="43">
        <v>0</v>
      </c>
      <c r="F272" s="43">
        <v>0</v>
      </c>
      <c r="G272" s="1"/>
      <c r="H272" s="1">
        <f t="shared" si="4"/>
        <v>0</v>
      </c>
      <c r="I272" s="13"/>
      <c r="J272" s="43">
        <v>0</v>
      </c>
      <c r="K272" s="43">
        <v>0</v>
      </c>
      <c r="L272">
        <v>0</v>
      </c>
    </row>
    <row r="273" spans="1:12" ht="12.75">
      <c r="A273" s="38" t="s">
        <v>318</v>
      </c>
      <c r="B273" s="43">
        <v>0</v>
      </c>
      <c r="C273" s="43">
        <v>0</v>
      </c>
      <c r="D273" s="13"/>
      <c r="E273" s="43">
        <v>1</v>
      </c>
      <c r="F273" s="43">
        <v>0</v>
      </c>
      <c r="G273" s="1"/>
      <c r="H273" s="1">
        <f t="shared" si="4"/>
        <v>1</v>
      </c>
      <c r="I273" s="13"/>
      <c r="J273" s="43">
        <v>0</v>
      </c>
      <c r="K273" s="43">
        <v>1</v>
      </c>
      <c r="L273">
        <v>0</v>
      </c>
    </row>
    <row r="274" spans="1:12" ht="12.75">
      <c r="A274" s="1" t="s">
        <v>266</v>
      </c>
      <c r="B274" s="43">
        <v>0</v>
      </c>
      <c r="C274" s="43">
        <v>0</v>
      </c>
      <c r="D274" s="13"/>
      <c r="E274" s="43">
        <v>1</v>
      </c>
      <c r="F274" s="43">
        <v>0</v>
      </c>
      <c r="G274" s="1"/>
      <c r="H274" s="1">
        <f t="shared" si="4"/>
        <v>1</v>
      </c>
      <c r="I274" s="13"/>
      <c r="J274" s="43">
        <v>0</v>
      </c>
      <c r="K274" s="43">
        <v>0</v>
      </c>
      <c r="L274">
        <v>0</v>
      </c>
    </row>
    <row r="275" spans="1:12" ht="12.75">
      <c r="A275" s="1" t="s">
        <v>122</v>
      </c>
      <c r="B275" s="1">
        <v>2</v>
      </c>
      <c r="C275" s="1">
        <v>2</v>
      </c>
      <c r="D275" s="13"/>
      <c r="E275" s="43">
        <v>4</v>
      </c>
      <c r="F275" s="43">
        <v>3</v>
      </c>
      <c r="G275" s="1"/>
      <c r="H275" s="1">
        <f t="shared" si="4"/>
        <v>11</v>
      </c>
      <c r="I275" s="13"/>
      <c r="J275" s="43">
        <v>0</v>
      </c>
      <c r="K275" s="43">
        <v>0</v>
      </c>
      <c r="L275">
        <v>0</v>
      </c>
    </row>
    <row r="276" spans="1:12" ht="12.75">
      <c r="A276" s="1" t="s">
        <v>260</v>
      </c>
      <c r="B276">
        <v>0</v>
      </c>
      <c r="C276">
        <v>1</v>
      </c>
      <c r="D276" s="1"/>
      <c r="E276" s="43">
        <v>1</v>
      </c>
      <c r="F276" s="43">
        <v>0</v>
      </c>
      <c r="G276" s="1"/>
      <c r="H276" s="1">
        <f t="shared" si="4"/>
        <v>2</v>
      </c>
      <c r="I276" s="13"/>
      <c r="J276" s="43">
        <v>0</v>
      </c>
      <c r="K276" s="43">
        <v>0</v>
      </c>
      <c r="L276">
        <v>0</v>
      </c>
    </row>
    <row r="277" spans="1:12" ht="12.75">
      <c r="A277" s="38" t="s">
        <v>279</v>
      </c>
      <c r="B277" s="43">
        <v>0</v>
      </c>
      <c r="C277" s="43">
        <v>0</v>
      </c>
      <c r="D277" s="1"/>
      <c r="E277" s="43">
        <v>0</v>
      </c>
      <c r="F277" s="43">
        <v>0</v>
      </c>
      <c r="G277" s="1"/>
      <c r="H277" s="1">
        <f t="shared" si="4"/>
        <v>0</v>
      </c>
      <c r="I277" s="13"/>
      <c r="J277" s="43">
        <v>0</v>
      </c>
      <c r="K277" s="43">
        <v>0</v>
      </c>
      <c r="L277">
        <v>0</v>
      </c>
    </row>
    <row r="278" spans="1:12" ht="12.75">
      <c r="A278" s="1" t="s">
        <v>140</v>
      </c>
      <c r="B278" s="1">
        <v>3</v>
      </c>
      <c r="C278" s="1">
        <v>1</v>
      </c>
      <c r="D278" s="13"/>
      <c r="E278" s="43">
        <v>3</v>
      </c>
      <c r="F278" s="43">
        <v>3</v>
      </c>
      <c r="G278" s="1"/>
      <c r="H278" s="1">
        <f t="shared" si="4"/>
        <v>10</v>
      </c>
      <c r="I278" s="13"/>
      <c r="J278" s="43">
        <v>0</v>
      </c>
      <c r="K278" s="43">
        <v>1</v>
      </c>
      <c r="L278">
        <v>0</v>
      </c>
    </row>
    <row r="279" spans="1:12" ht="12.75">
      <c r="A279" s="1" t="s">
        <v>271</v>
      </c>
      <c r="B279" s="43">
        <v>0</v>
      </c>
      <c r="C279" s="43">
        <v>0</v>
      </c>
      <c r="D279" s="13"/>
      <c r="E279" s="43">
        <v>1</v>
      </c>
      <c r="F279" s="43">
        <v>0</v>
      </c>
      <c r="G279" s="1"/>
      <c r="H279" s="1">
        <f t="shared" si="4"/>
        <v>1</v>
      </c>
      <c r="I279" s="13"/>
      <c r="J279" s="43">
        <v>0</v>
      </c>
      <c r="K279" s="43">
        <v>0</v>
      </c>
      <c r="L279">
        <v>0</v>
      </c>
    </row>
    <row r="280" spans="1:12" ht="12.75">
      <c r="A280" s="38" t="s">
        <v>280</v>
      </c>
      <c r="B280" s="43">
        <v>0</v>
      </c>
      <c r="C280" s="43">
        <v>0</v>
      </c>
      <c r="D280" s="13"/>
      <c r="E280" s="43">
        <v>0</v>
      </c>
      <c r="F280" s="43">
        <v>0</v>
      </c>
      <c r="G280" s="1"/>
      <c r="H280" s="1">
        <f t="shared" si="4"/>
        <v>0</v>
      </c>
      <c r="I280" s="13"/>
      <c r="J280" s="43">
        <v>0</v>
      </c>
      <c r="K280" s="43">
        <v>0</v>
      </c>
      <c r="L280">
        <v>0</v>
      </c>
    </row>
    <row r="281" spans="1:12" ht="12.75">
      <c r="A281" s="1" t="s">
        <v>123</v>
      </c>
      <c r="B281" s="1">
        <v>0</v>
      </c>
      <c r="C281" s="1">
        <v>3</v>
      </c>
      <c r="D281" s="13"/>
      <c r="E281" s="43">
        <v>0</v>
      </c>
      <c r="F281" s="43">
        <v>0</v>
      </c>
      <c r="G281" s="1"/>
      <c r="H281" s="1">
        <f t="shared" si="4"/>
        <v>3</v>
      </c>
      <c r="I281" s="13"/>
      <c r="J281" s="43">
        <v>0</v>
      </c>
      <c r="K281" s="43">
        <v>0</v>
      </c>
      <c r="L281">
        <v>0</v>
      </c>
    </row>
    <row r="282" spans="1:12" ht="12.75">
      <c r="A282" s="1" t="s">
        <v>236</v>
      </c>
      <c r="B282" s="43">
        <v>0</v>
      </c>
      <c r="C282" s="43">
        <v>0</v>
      </c>
      <c r="D282" s="13"/>
      <c r="E282" s="43">
        <v>0</v>
      </c>
      <c r="F282" s="43">
        <v>1</v>
      </c>
      <c r="G282" s="1"/>
      <c r="H282" s="1">
        <f t="shared" si="4"/>
        <v>1</v>
      </c>
      <c r="I282" s="13"/>
      <c r="J282" s="43">
        <v>0</v>
      </c>
      <c r="K282" s="43">
        <v>0</v>
      </c>
      <c r="L282">
        <v>0</v>
      </c>
    </row>
    <row r="283" spans="1:12" ht="12.75">
      <c r="A283" s="1" t="s">
        <v>147</v>
      </c>
      <c r="B283" s="43">
        <v>0</v>
      </c>
      <c r="C283" s="43">
        <v>0</v>
      </c>
      <c r="D283" s="1"/>
      <c r="E283" s="43">
        <v>0</v>
      </c>
      <c r="F283" s="43">
        <v>1</v>
      </c>
      <c r="G283" s="1"/>
      <c r="H283" s="1">
        <f t="shared" si="4"/>
        <v>1</v>
      </c>
      <c r="I283" s="13"/>
      <c r="J283" s="43">
        <v>0</v>
      </c>
      <c r="K283" s="43">
        <v>0</v>
      </c>
      <c r="L283">
        <v>0</v>
      </c>
    </row>
    <row r="284" spans="1:12" ht="12.75">
      <c r="A284" s="38" t="s">
        <v>307</v>
      </c>
      <c r="B284" s="43">
        <v>0</v>
      </c>
      <c r="C284" s="43">
        <v>0</v>
      </c>
      <c r="D284" s="1"/>
      <c r="E284" s="43">
        <v>1</v>
      </c>
      <c r="F284" s="43">
        <v>0</v>
      </c>
      <c r="G284" s="1"/>
      <c r="H284" s="1">
        <f t="shared" si="4"/>
        <v>1</v>
      </c>
      <c r="I284" s="13"/>
      <c r="J284" s="43">
        <v>0</v>
      </c>
      <c r="K284" s="43">
        <v>1</v>
      </c>
      <c r="L284">
        <v>0</v>
      </c>
    </row>
    <row r="285" spans="1:12" ht="12.75">
      <c r="A285" s="1" t="s">
        <v>228</v>
      </c>
      <c r="B285" s="43">
        <v>0</v>
      </c>
      <c r="C285" s="43">
        <v>0</v>
      </c>
      <c r="D285" s="13"/>
      <c r="E285" s="43">
        <v>0</v>
      </c>
      <c r="F285" s="43">
        <v>2</v>
      </c>
      <c r="G285" s="1"/>
      <c r="H285" s="1">
        <f t="shared" si="4"/>
        <v>2</v>
      </c>
      <c r="I285" s="13"/>
      <c r="J285" s="43">
        <v>0</v>
      </c>
      <c r="K285" s="43">
        <v>0</v>
      </c>
      <c r="L285">
        <v>0</v>
      </c>
    </row>
    <row r="286" spans="1:12" ht="12.75">
      <c r="A286" s="1" t="s">
        <v>154</v>
      </c>
      <c r="B286" s="1">
        <v>1</v>
      </c>
      <c r="C286" s="1">
        <v>2</v>
      </c>
      <c r="D286" s="1"/>
      <c r="E286" s="43">
        <v>1</v>
      </c>
      <c r="F286" s="43">
        <v>1</v>
      </c>
      <c r="G286" s="1"/>
      <c r="H286" s="1">
        <f t="shared" si="4"/>
        <v>5</v>
      </c>
      <c r="I286" s="13"/>
      <c r="J286" s="43">
        <v>0</v>
      </c>
      <c r="K286" s="43">
        <v>0</v>
      </c>
      <c r="L286">
        <v>0</v>
      </c>
    </row>
    <row r="287" spans="1:12" ht="12.75">
      <c r="A287" s="1" t="s">
        <v>178</v>
      </c>
      <c r="B287" s="43">
        <v>0</v>
      </c>
      <c r="C287" s="43">
        <v>0</v>
      </c>
      <c r="D287" s="1"/>
      <c r="E287" s="43">
        <v>0</v>
      </c>
      <c r="F287" s="43">
        <v>0</v>
      </c>
      <c r="G287" s="1"/>
      <c r="H287" s="1">
        <f t="shared" si="4"/>
        <v>0</v>
      </c>
      <c r="I287" s="13"/>
      <c r="J287" s="43">
        <v>0</v>
      </c>
      <c r="K287" s="43">
        <v>0</v>
      </c>
      <c r="L287">
        <v>0</v>
      </c>
    </row>
    <row r="288" spans="1:12" ht="12.75">
      <c r="A288" s="1" t="s">
        <v>124</v>
      </c>
      <c r="B288" s="1">
        <v>127</v>
      </c>
      <c r="C288" s="1">
        <v>29</v>
      </c>
      <c r="D288" s="13"/>
      <c r="E288" s="43">
        <v>1</v>
      </c>
      <c r="F288" s="43">
        <v>4</v>
      </c>
      <c r="G288" s="1"/>
      <c r="H288" s="1">
        <f t="shared" si="4"/>
        <v>161</v>
      </c>
      <c r="I288" s="13"/>
      <c r="J288" s="43">
        <v>3</v>
      </c>
      <c r="K288" s="43">
        <v>0</v>
      </c>
      <c r="L288">
        <v>0</v>
      </c>
    </row>
    <row r="289" spans="1:12" ht="12.75">
      <c r="A289" s="1" t="s">
        <v>192</v>
      </c>
      <c r="B289">
        <v>0</v>
      </c>
      <c r="C289">
        <v>1</v>
      </c>
      <c r="D289" s="13"/>
      <c r="E289" s="43">
        <v>0</v>
      </c>
      <c r="F289" s="43">
        <v>0</v>
      </c>
      <c r="G289" s="1"/>
      <c r="H289" s="1">
        <f t="shared" si="4"/>
        <v>1</v>
      </c>
      <c r="I289" s="13"/>
      <c r="J289" s="43">
        <v>0</v>
      </c>
      <c r="K289" s="43">
        <v>0</v>
      </c>
      <c r="L289">
        <v>0</v>
      </c>
    </row>
    <row r="290" spans="1:12" ht="12.75">
      <c r="A290" s="1" t="s">
        <v>252</v>
      </c>
      <c r="B290" s="43">
        <v>0</v>
      </c>
      <c r="C290" s="43">
        <v>0</v>
      </c>
      <c r="D290" s="13"/>
      <c r="E290" s="43">
        <v>0</v>
      </c>
      <c r="F290" s="43">
        <v>0</v>
      </c>
      <c r="G290" s="1"/>
      <c r="H290" s="1">
        <f t="shared" si="4"/>
        <v>0</v>
      </c>
      <c r="I290" s="13"/>
      <c r="J290" s="43">
        <v>0</v>
      </c>
      <c r="K290" s="43">
        <v>0</v>
      </c>
      <c r="L290">
        <v>0</v>
      </c>
    </row>
    <row r="291" spans="1:12" ht="12.75">
      <c r="A291" s="38" t="s">
        <v>294</v>
      </c>
      <c r="B291" s="43">
        <v>0</v>
      </c>
      <c r="C291" s="43">
        <v>0</v>
      </c>
      <c r="D291" s="13"/>
      <c r="E291" s="43">
        <v>0</v>
      </c>
      <c r="F291" s="43">
        <v>0</v>
      </c>
      <c r="G291" s="1"/>
      <c r="H291" s="1">
        <f t="shared" si="4"/>
        <v>0</v>
      </c>
      <c r="I291" s="13"/>
      <c r="J291" s="43">
        <v>0</v>
      </c>
      <c r="K291" s="43">
        <v>0</v>
      </c>
      <c r="L291">
        <v>0</v>
      </c>
    </row>
    <row r="292" spans="1:12" ht="12.75">
      <c r="A292" s="1" t="s">
        <v>177</v>
      </c>
      <c r="B292" s="43">
        <v>0</v>
      </c>
      <c r="C292" s="43">
        <v>0</v>
      </c>
      <c r="D292" s="13"/>
      <c r="E292" s="43">
        <v>0</v>
      </c>
      <c r="F292" s="43">
        <v>0</v>
      </c>
      <c r="G292" s="1"/>
      <c r="H292" s="1">
        <f t="shared" si="4"/>
        <v>0</v>
      </c>
      <c r="I292" s="13"/>
      <c r="J292" s="43">
        <v>0</v>
      </c>
      <c r="K292" s="43">
        <v>0</v>
      </c>
      <c r="L292">
        <v>0</v>
      </c>
    </row>
    <row r="293" spans="1:12" ht="12.75">
      <c r="A293" s="38" t="s">
        <v>284</v>
      </c>
      <c r="B293" s="43">
        <v>0</v>
      </c>
      <c r="C293" s="43">
        <v>0</v>
      </c>
      <c r="D293" s="13"/>
      <c r="E293" s="43">
        <v>0</v>
      </c>
      <c r="F293" s="43">
        <v>0</v>
      </c>
      <c r="G293" s="1"/>
      <c r="H293" s="1">
        <f t="shared" si="4"/>
        <v>0</v>
      </c>
      <c r="I293" s="13"/>
      <c r="J293" s="43">
        <v>0</v>
      </c>
      <c r="K293" s="43">
        <v>0</v>
      </c>
      <c r="L293">
        <v>0</v>
      </c>
    </row>
    <row r="294" spans="1:12" ht="12.75">
      <c r="A294" s="38" t="s">
        <v>295</v>
      </c>
      <c r="B294" s="43">
        <v>0</v>
      </c>
      <c r="C294" s="43">
        <v>0</v>
      </c>
      <c r="D294" s="13"/>
      <c r="E294" s="43">
        <v>0</v>
      </c>
      <c r="F294" s="43">
        <v>0</v>
      </c>
      <c r="G294" s="1"/>
      <c r="H294" s="1">
        <f t="shared" si="4"/>
        <v>0</v>
      </c>
      <c r="I294" s="13"/>
      <c r="J294" s="43">
        <v>0</v>
      </c>
      <c r="K294" s="43">
        <v>0</v>
      </c>
      <c r="L294">
        <v>0</v>
      </c>
    </row>
    <row r="295" spans="1:12" ht="12.75">
      <c r="A295" s="38" t="s">
        <v>311</v>
      </c>
      <c r="B295" s="43">
        <v>0</v>
      </c>
      <c r="C295" s="43">
        <v>0</v>
      </c>
      <c r="D295" s="13"/>
      <c r="E295" s="43">
        <v>0</v>
      </c>
      <c r="F295" s="43">
        <v>0</v>
      </c>
      <c r="G295" s="1"/>
      <c r="H295" s="1">
        <f t="shared" si="4"/>
        <v>0</v>
      </c>
      <c r="I295" s="13"/>
      <c r="J295" s="43">
        <v>0</v>
      </c>
      <c r="K295" s="43">
        <v>0</v>
      </c>
      <c r="L295">
        <v>0</v>
      </c>
    </row>
    <row r="296" spans="1:12" ht="12.75">
      <c r="A296" s="1" t="s">
        <v>172</v>
      </c>
      <c r="B296" s="1">
        <v>1</v>
      </c>
      <c r="C296" s="1">
        <v>0</v>
      </c>
      <c r="D296" s="1"/>
      <c r="E296" s="43">
        <v>0</v>
      </c>
      <c r="F296" s="43">
        <v>0</v>
      </c>
      <c r="G296" s="1"/>
      <c r="H296" s="1">
        <f t="shared" si="4"/>
        <v>1</v>
      </c>
      <c r="I296" s="13"/>
      <c r="J296" s="43">
        <v>0</v>
      </c>
      <c r="K296" s="43">
        <v>0</v>
      </c>
      <c r="L296">
        <v>0</v>
      </c>
    </row>
    <row r="297" spans="1:12" ht="12.75">
      <c r="A297" s="1" t="s">
        <v>229</v>
      </c>
      <c r="B297" s="1">
        <v>1</v>
      </c>
      <c r="C297" s="1">
        <v>0</v>
      </c>
      <c r="D297" s="1"/>
      <c r="E297" s="43">
        <v>0</v>
      </c>
      <c r="F297" s="43">
        <v>1</v>
      </c>
      <c r="G297" s="1"/>
      <c r="H297" s="1">
        <f t="shared" si="4"/>
        <v>2</v>
      </c>
      <c r="I297" s="13"/>
      <c r="J297" s="43">
        <v>0</v>
      </c>
      <c r="K297" s="43">
        <v>0</v>
      </c>
      <c r="L297">
        <v>0</v>
      </c>
    </row>
    <row r="298" spans="1:12" ht="12.75">
      <c r="A298" s="1" t="s">
        <v>230</v>
      </c>
      <c r="B298" s="43">
        <v>0</v>
      </c>
      <c r="C298" s="43">
        <v>0</v>
      </c>
      <c r="D298" s="13"/>
      <c r="E298" s="43">
        <v>2</v>
      </c>
      <c r="F298" s="43">
        <v>0</v>
      </c>
      <c r="G298" s="1"/>
      <c r="H298" s="1">
        <f t="shared" si="4"/>
        <v>2</v>
      </c>
      <c r="I298" s="13"/>
      <c r="J298" s="43">
        <v>0</v>
      </c>
      <c r="K298" s="43">
        <v>0</v>
      </c>
      <c r="L298">
        <v>0</v>
      </c>
    </row>
    <row r="299" spans="1:12" ht="12.75">
      <c r="A299" s="38" t="s">
        <v>304</v>
      </c>
      <c r="B299" s="43">
        <v>0</v>
      </c>
      <c r="C299" s="43">
        <v>0</v>
      </c>
      <c r="D299" s="13"/>
      <c r="E299" s="43">
        <v>0</v>
      </c>
      <c r="F299" s="43">
        <v>0</v>
      </c>
      <c r="G299" s="1"/>
      <c r="H299" s="1">
        <f t="shared" si="4"/>
        <v>0</v>
      </c>
      <c r="I299" s="13"/>
      <c r="J299" s="43">
        <v>0</v>
      </c>
      <c r="K299" s="43">
        <v>0</v>
      </c>
      <c r="L299">
        <v>0</v>
      </c>
    </row>
    <row r="300" spans="1:12" ht="12.75">
      <c r="A300" s="1" t="s">
        <v>267</v>
      </c>
      <c r="B300" s="43">
        <v>0</v>
      </c>
      <c r="C300" s="43">
        <v>0</v>
      </c>
      <c r="D300" s="13"/>
      <c r="E300" s="43">
        <v>0</v>
      </c>
      <c r="F300" s="43">
        <v>0</v>
      </c>
      <c r="G300" s="1"/>
      <c r="H300" s="1">
        <f t="shared" si="4"/>
        <v>0</v>
      </c>
      <c r="I300" s="13"/>
      <c r="J300" s="43">
        <v>0</v>
      </c>
      <c r="K300" s="43">
        <v>0</v>
      </c>
      <c r="L300">
        <v>0</v>
      </c>
    </row>
    <row r="301" spans="1:12" ht="12.75">
      <c r="A301" s="1" t="s">
        <v>179</v>
      </c>
      <c r="B301" s="1">
        <v>1</v>
      </c>
      <c r="C301" s="1">
        <v>1</v>
      </c>
      <c r="D301" s="16"/>
      <c r="E301" s="43">
        <v>0</v>
      </c>
      <c r="F301" s="43">
        <v>0</v>
      </c>
      <c r="G301" s="1"/>
      <c r="H301" s="1">
        <f t="shared" si="4"/>
        <v>2</v>
      </c>
      <c r="I301" s="13"/>
      <c r="J301" s="43">
        <v>0</v>
      </c>
      <c r="K301" s="43">
        <v>0</v>
      </c>
      <c r="L301">
        <v>0</v>
      </c>
    </row>
    <row r="302" spans="1:12" ht="12.75">
      <c r="A302" s="38" t="s">
        <v>285</v>
      </c>
      <c r="B302" s="1">
        <v>0</v>
      </c>
      <c r="C302" s="1">
        <v>1</v>
      </c>
      <c r="D302" s="16"/>
      <c r="E302" s="43">
        <v>1</v>
      </c>
      <c r="F302" s="43">
        <v>0</v>
      </c>
      <c r="G302" s="1"/>
      <c r="H302" s="1">
        <f t="shared" si="4"/>
        <v>2</v>
      </c>
      <c r="I302" s="13"/>
      <c r="J302" s="43">
        <v>0</v>
      </c>
      <c r="K302" s="43">
        <v>0</v>
      </c>
      <c r="L302">
        <v>1</v>
      </c>
    </row>
    <row r="303" spans="1:12" ht="12.75">
      <c r="A303" s="1" t="s">
        <v>125</v>
      </c>
      <c r="B303">
        <v>0</v>
      </c>
      <c r="C303">
        <v>1</v>
      </c>
      <c r="D303" s="13"/>
      <c r="E303" s="43">
        <v>3</v>
      </c>
      <c r="F303" s="43">
        <v>0</v>
      </c>
      <c r="G303" s="1"/>
      <c r="H303" s="1">
        <f t="shared" si="4"/>
        <v>4</v>
      </c>
      <c r="I303" s="13"/>
      <c r="J303" s="43">
        <v>0</v>
      </c>
      <c r="K303" s="43">
        <v>0</v>
      </c>
      <c r="L303">
        <v>1</v>
      </c>
    </row>
    <row r="304" spans="1:12" ht="12.75">
      <c r="A304" s="1" t="s">
        <v>126</v>
      </c>
      <c r="B304" s="1">
        <v>1</v>
      </c>
      <c r="C304" s="1">
        <v>2</v>
      </c>
      <c r="D304" s="13"/>
      <c r="E304" s="43">
        <v>6</v>
      </c>
      <c r="F304" s="43">
        <v>7</v>
      </c>
      <c r="G304" s="1"/>
      <c r="H304" s="1">
        <f t="shared" si="4"/>
        <v>16</v>
      </c>
      <c r="I304" s="13"/>
      <c r="J304" s="43">
        <v>0</v>
      </c>
      <c r="K304" s="43">
        <v>0</v>
      </c>
      <c r="L304">
        <v>0</v>
      </c>
    </row>
    <row r="305" spans="1:12" ht="12.75">
      <c r="A305" s="1" t="s">
        <v>231</v>
      </c>
      <c r="B305" s="43">
        <v>0</v>
      </c>
      <c r="C305" s="43">
        <v>0</v>
      </c>
      <c r="D305" s="13"/>
      <c r="E305" s="43">
        <v>0</v>
      </c>
      <c r="F305" s="43">
        <v>0</v>
      </c>
      <c r="G305" s="1"/>
      <c r="H305" s="1">
        <f t="shared" si="4"/>
        <v>0</v>
      </c>
      <c r="I305" s="13"/>
      <c r="J305" s="43">
        <v>0</v>
      </c>
      <c r="K305" s="43">
        <v>0</v>
      </c>
      <c r="L305">
        <v>0</v>
      </c>
    </row>
    <row r="306" spans="1:12" ht="12.75">
      <c r="A306" s="1" t="s">
        <v>127</v>
      </c>
      <c r="B306" s="1">
        <v>0</v>
      </c>
      <c r="C306" s="1">
        <v>1</v>
      </c>
      <c r="D306" s="13"/>
      <c r="E306" s="43">
        <v>0</v>
      </c>
      <c r="F306" s="43">
        <v>0</v>
      </c>
      <c r="G306" s="1"/>
      <c r="H306" s="1">
        <f t="shared" si="4"/>
        <v>1</v>
      </c>
      <c r="I306" s="13"/>
      <c r="J306" s="43">
        <v>0</v>
      </c>
      <c r="K306" s="43">
        <v>0</v>
      </c>
      <c r="L306">
        <v>0</v>
      </c>
    </row>
    <row r="307" spans="1:12" ht="12.75">
      <c r="A307" s="38" t="s">
        <v>281</v>
      </c>
      <c r="B307">
        <v>1</v>
      </c>
      <c r="C307">
        <v>1</v>
      </c>
      <c r="D307" s="13"/>
      <c r="E307" s="43">
        <v>1</v>
      </c>
      <c r="F307" s="43">
        <v>0</v>
      </c>
      <c r="G307" s="1"/>
      <c r="H307" s="1">
        <f t="shared" si="4"/>
        <v>3</v>
      </c>
      <c r="I307" s="13"/>
      <c r="J307" s="43">
        <v>0</v>
      </c>
      <c r="K307" s="43">
        <v>0</v>
      </c>
      <c r="L307">
        <v>0</v>
      </c>
    </row>
    <row r="308" spans="1:12" ht="12.75">
      <c r="A308" s="1" t="s">
        <v>171</v>
      </c>
      <c r="B308" s="43">
        <v>0</v>
      </c>
      <c r="C308" s="43">
        <v>0</v>
      </c>
      <c r="D308" s="1"/>
      <c r="E308" s="43">
        <v>0</v>
      </c>
      <c r="F308" s="43">
        <v>0</v>
      </c>
      <c r="G308" s="1"/>
      <c r="H308" s="1">
        <f t="shared" si="4"/>
        <v>0</v>
      </c>
      <c r="I308" s="13"/>
      <c r="J308" s="43">
        <v>0</v>
      </c>
      <c r="K308" s="43">
        <v>0</v>
      </c>
      <c r="L308">
        <v>0</v>
      </c>
    </row>
    <row r="309" spans="1:12" ht="12.75">
      <c r="A309" s="43" t="s">
        <v>314</v>
      </c>
      <c r="B309" s="43">
        <v>0</v>
      </c>
      <c r="C309" s="43">
        <v>0</v>
      </c>
      <c r="D309" s="1"/>
      <c r="E309" s="43">
        <v>1</v>
      </c>
      <c r="F309" s="43">
        <v>0</v>
      </c>
      <c r="G309" s="1"/>
      <c r="H309" s="1">
        <f t="shared" si="4"/>
        <v>1</v>
      </c>
      <c r="I309" s="13"/>
      <c r="J309" s="43">
        <v>0</v>
      </c>
      <c r="K309" s="43">
        <v>0</v>
      </c>
      <c r="L309">
        <v>0</v>
      </c>
    </row>
    <row r="310" spans="1:12" ht="12.75">
      <c r="A310" s="1" t="s">
        <v>128</v>
      </c>
      <c r="B310" s="43">
        <v>0</v>
      </c>
      <c r="C310" s="43">
        <v>0</v>
      </c>
      <c r="D310" s="13"/>
      <c r="E310" s="43">
        <v>6</v>
      </c>
      <c r="F310" s="43">
        <v>3</v>
      </c>
      <c r="G310" s="1"/>
      <c r="H310" s="1">
        <f t="shared" si="4"/>
        <v>9</v>
      </c>
      <c r="I310" s="13"/>
      <c r="J310" s="43">
        <v>0</v>
      </c>
      <c r="K310" s="43">
        <v>0</v>
      </c>
      <c r="L310">
        <v>1</v>
      </c>
    </row>
    <row r="311" spans="1:12" ht="12.75">
      <c r="A311" s="1" t="s">
        <v>237</v>
      </c>
      <c r="B311" s="43">
        <v>0</v>
      </c>
      <c r="C311" s="43">
        <v>0</v>
      </c>
      <c r="D311" s="13"/>
      <c r="E311" s="43">
        <v>0</v>
      </c>
      <c r="F311" s="43">
        <v>0</v>
      </c>
      <c r="G311" s="1"/>
      <c r="H311" s="1">
        <f t="shared" si="4"/>
        <v>0</v>
      </c>
      <c r="I311" s="13"/>
      <c r="J311" s="43">
        <v>0</v>
      </c>
      <c r="K311" s="43">
        <v>0</v>
      </c>
      <c r="L311">
        <v>0</v>
      </c>
    </row>
    <row r="312" spans="1:12" ht="12.75">
      <c r="A312" s="1" t="s">
        <v>180</v>
      </c>
      <c r="B312" s="1">
        <v>1</v>
      </c>
      <c r="C312" s="1">
        <v>0</v>
      </c>
      <c r="D312" s="1"/>
      <c r="E312" s="43">
        <v>0</v>
      </c>
      <c r="F312" s="43">
        <v>1</v>
      </c>
      <c r="G312" s="1"/>
      <c r="H312" s="1">
        <f t="shared" si="4"/>
        <v>2</v>
      </c>
      <c r="I312" s="13"/>
      <c r="J312" s="43">
        <v>0</v>
      </c>
      <c r="K312" s="43">
        <v>0</v>
      </c>
      <c r="L312">
        <v>0</v>
      </c>
    </row>
    <row r="313" spans="1:12" ht="12.75">
      <c r="A313" s="1" t="s">
        <v>129</v>
      </c>
      <c r="B313" s="1">
        <v>1</v>
      </c>
      <c r="C313" s="1">
        <v>1</v>
      </c>
      <c r="D313" s="13"/>
      <c r="E313" s="43">
        <v>1</v>
      </c>
      <c r="F313" s="43">
        <v>0</v>
      </c>
      <c r="G313" s="1"/>
      <c r="H313" s="1">
        <f t="shared" si="4"/>
        <v>3</v>
      </c>
      <c r="I313" s="13"/>
      <c r="J313" s="43">
        <v>0</v>
      </c>
      <c r="K313" s="43">
        <v>0</v>
      </c>
      <c r="L313">
        <v>0</v>
      </c>
    </row>
    <row r="314" spans="1:12" ht="12.75">
      <c r="A314" s="1" t="s">
        <v>195</v>
      </c>
      <c r="B314" s="1">
        <v>4</v>
      </c>
      <c r="C314" s="1">
        <v>1</v>
      </c>
      <c r="D314" s="13"/>
      <c r="E314" s="43">
        <v>1</v>
      </c>
      <c r="F314" s="43">
        <v>1</v>
      </c>
      <c r="G314" s="1"/>
      <c r="H314" s="1">
        <f t="shared" si="4"/>
        <v>7</v>
      </c>
      <c r="I314" s="13"/>
      <c r="J314" s="43">
        <v>0</v>
      </c>
      <c r="K314" s="43">
        <v>1</v>
      </c>
      <c r="L314">
        <v>0</v>
      </c>
    </row>
    <row r="315" spans="1:12" ht="12.75">
      <c r="A315" s="1" t="s">
        <v>193</v>
      </c>
      <c r="B315" s="43">
        <v>0</v>
      </c>
      <c r="C315" s="43">
        <v>0</v>
      </c>
      <c r="D315" s="13"/>
      <c r="E315" s="43">
        <v>0</v>
      </c>
      <c r="F315" s="43">
        <v>0</v>
      </c>
      <c r="G315" s="1"/>
      <c r="H315" s="1">
        <f t="shared" si="4"/>
        <v>0</v>
      </c>
      <c r="I315" s="13"/>
      <c r="J315" s="43">
        <v>0</v>
      </c>
      <c r="K315" s="43">
        <v>0</v>
      </c>
      <c r="L315">
        <v>0</v>
      </c>
    </row>
    <row r="316" spans="1:12" ht="12.75">
      <c r="A316" s="1" t="s">
        <v>130</v>
      </c>
      <c r="B316" s="1">
        <v>4</v>
      </c>
      <c r="C316" s="1">
        <v>3</v>
      </c>
      <c r="D316" s="13"/>
      <c r="E316" s="43">
        <v>0</v>
      </c>
      <c r="F316" s="43">
        <v>0</v>
      </c>
      <c r="G316" s="1"/>
      <c r="H316" s="1">
        <f>B316+C316+E316+F316</f>
        <v>7</v>
      </c>
      <c r="I316" s="13"/>
      <c r="J316" s="43">
        <v>0</v>
      </c>
      <c r="K316" s="43">
        <v>0</v>
      </c>
      <c r="L316">
        <v>0</v>
      </c>
    </row>
    <row r="317" spans="1:12" ht="12.75">
      <c r="A317" s="1" t="s">
        <v>164</v>
      </c>
      <c r="B317" s="1">
        <v>4</v>
      </c>
      <c r="C317" s="1">
        <v>3</v>
      </c>
      <c r="D317" s="13"/>
      <c r="E317" s="43">
        <v>4</v>
      </c>
      <c r="F317" s="43">
        <v>3</v>
      </c>
      <c r="G317" s="1"/>
      <c r="H317" s="1">
        <f>B317+C317+E317+F317</f>
        <v>14</v>
      </c>
      <c r="I317" s="13"/>
      <c r="J317" s="43">
        <v>0</v>
      </c>
      <c r="K317" s="43">
        <v>0</v>
      </c>
      <c r="L317">
        <v>0</v>
      </c>
    </row>
    <row r="318" spans="1:12" ht="12.75">
      <c r="A318" s="38" t="s">
        <v>282</v>
      </c>
      <c r="B318" s="43">
        <v>0</v>
      </c>
      <c r="C318" s="43">
        <v>0</v>
      </c>
      <c r="D318" s="13"/>
      <c r="E318" s="43">
        <v>0</v>
      </c>
      <c r="F318" s="43">
        <v>0</v>
      </c>
      <c r="G318" s="1"/>
      <c r="H318" s="1">
        <f>B318+C318+E318+F318</f>
        <v>0</v>
      </c>
      <c r="I318" s="13"/>
      <c r="J318" s="43">
        <v>0</v>
      </c>
      <c r="K318" s="43">
        <v>0</v>
      </c>
      <c r="L318">
        <v>0</v>
      </c>
    </row>
    <row r="319" spans="1:12" ht="12.75">
      <c r="A319" s="1" t="s">
        <v>159</v>
      </c>
      <c r="B319" s="43">
        <v>0</v>
      </c>
      <c r="C319" s="43">
        <v>0</v>
      </c>
      <c r="D319" s="13"/>
      <c r="E319" s="43">
        <v>0</v>
      </c>
      <c r="F319" s="43">
        <v>0</v>
      </c>
      <c r="G319" s="1"/>
      <c r="H319" s="1">
        <f>B319+C319+E319+F319</f>
        <v>0</v>
      </c>
      <c r="I319" s="13"/>
      <c r="J319" s="43">
        <v>0</v>
      </c>
      <c r="K319" s="43">
        <v>0</v>
      </c>
      <c r="L319">
        <v>0</v>
      </c>
    </row>
    <row r="320" spans="1:12" ht="12.75">
      <c r="A320" s="10" t="s">
        <v>232</v>
      </c>
      <c r="B320" s="1">
        <v>56</v>
      </c>
      <c r="C320" s="1">
        <v>46</v>
      </c>
      <c r="D320" s="13"/>
      <c r="E320" s="1">
        <v>4</v>
      </c>
      <c r="F320" s="1">
        <v>3</v>
      </c>
      <c r="G320" s="1"/>
      <c r="H320" s="1">
        <f>B320+C320+E320+F320</f>
        <v>109</v>
      </c>
      <c r="I320" s="13"/>
      <c r="J320" s="43">
        <v>1</v>
      </c>
      <c r="K320" s="43">
        <v>4</v>
      </c>
      <c r="L320">
        <v>0</v>
      </c>
    </row>
    <row r="321" spans="1:10" ht="12.75">
      <c r="A321" s="38"/>
      <c r="B321" s="25"/>
      <c r="C321" s="25"/>
      <c r="D321" s="13"/>
      <c r="E321" s="16"/>
      <c r="F321" s="16"/>
      <c r="G321" s="13"/>
      <c r="H321" s="16"/>
      <c r="I321" s="13"/>
      <c r="J321" s="1"/>
    </row>
    <row r="322" spans="1:19" ht="12.75">
      <c r="A322" s="27" t="s">
        <v>238</v>
      </c>
      <c r="B322" s="23">
        <f>SUM(B181:B320)</f>
        <v>312</v>
      </c>
      <c r="C322" s="23">
        <f>SUM(C181:C320)</f>
        <v>182</v>
      </c>
      <c r="D322" s="15"/>
      <c r="E322" s="28">
        <f>SUM(E181:E320)</f>
        <v>599</v>
      </c>
      <c r="F322" s="28">
        <f>SUM(F181:F320)</f>
        <v>334</v>
      </c>
      <c r="G322" s="28"/>
      <c r="H322" s="28">
        <f>SUM(H181:H320)</f>
        <v>1427</v>
      </c>
      <c r="I322" s="15"/>
      <c r="J322" s="23">
        <f>SUM(J181:J320)</f>
        <v>7</v>
      </c>
      <c r="K322" s="23">
        <f>SUM(K181:K320)</f>
        <v>153</v>
      </c>
      <c r="L322" s="23">
        <f>SUM(L181:L320)</f>
        <v>21</v>
      </c>
      <c r="M322" s="2"/>
      <c r="N322" s="2"/>
      <c r="O322" s="2"/>
      <c r="P322" s="2"/>
      <c r="Q322" s="2"/>
      <c r="R322" s="2"/>
      <c r="S322" s="2"/>
    </row>
    <row r="323" spans="1:10" ht="12.75">
      <c r="A323" s="1"/>
      <c r="B323" s="26"/>
      <c r="C323" s="26"/>
      <c r="D323" s="13"/>
      <c r="E323" s="13"/>
      <c r="F323" s="13"/>
      <c r="G323" s="13"/>
      <c r="H323" s="13"/>
      <c r="I323" s="13"/>
      <c r="J323" s="13"/>
    </row>
    <row r="324" spans="1:10" ht="12.75">
      <c r="A324" s="36" t="s">
        <v>319</v>
      </c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ht="12.75">
      <c r="A325" s="26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8" ht="12.75">
      <c r="A326" s="35" t="s">
        <v>131</v>
      </c>
      <c r="B326" s="29">
        <f>+B168+B177+B322</f>
        <v>904</v>
      </c>
      <c r="C326" s="29">
        <f>+C168+C177+C322</f>
        <v>884</v>
      </c>
      <c r="D326" s="29"/>
      <c r="E326" s="29">
        <f>+E168+E177+E322</f>
        <v>742</v>
      </c>
      <c r="F326" s="29">
        <f>+F168+F177+F322</f>
        <v>575</v>
      </c>
      <c r="G326" s="29"/>
      <c r="H326" s="29">
        <f>B326+C326+E326+F326</f>
        <v>3105</v>
      </c>
      <c r="I326" s="21"/>
      <c r="J326" s="27">
        <f>+J168+J177+J322</f>
        <v>14</v>
      </c>
      <c r="K326" s="27">
        <f>+K168+K177+K322</f>
        <v>177</v>
      </c>
      <c r="L326" s="27">
        <f>+L168+L177+L322</f>
        <v>24</v>
      </c>
      <c r="M326" s="2"/>
      <c r="N326" s="2"/>
      <c r="O326" s="2"/>
      <c r="P326" s="2"/>
      <c r="Q326" s="2"/>
      <c r="R326" s="2"/>
    </row>
    <row r="327" spans="1:18" ht="12.75">
      <c r="A327" s="35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"/>
      <c r="N327" s="2"/>
      <c r="O327" s="2"/>
      <c r="P327" s="2"/>
      <c r="Q327" s="2"/>
      <c r="R327" s="2"/>
    </row>
    <row r="328" spans="1:19" ht="12.75">
      <c r="A328" s="27" t="s">
        <v>132</v>
      </c>
      <c r="B328" s="27">
        <f>+B110+B326</f>
        <v>10505</v>
      </c>
      <c r="C328" s="27">
        <f>+C110+C326</f>
        <v>9791</v>
      </c>
      <c r="D328" s="27"/>
      <c r="E328" s="27">
        <f>+E110+E326</f>
        <v>1891</v>
      </c>
      <c r="F328" s="27">
        <f>+F110+F326</f>
        <v>2628</v>
      </c>
      <c r="G328" s="27"/>
      <c r="H328" s="27">
        <f>+H110+H326</f>
        <v>24815</v>
      </c>
      <c r="I328" s="27"/>
      <c r="J328" s="27">
        <f>+J110+J326</f>
        <v>115</v>
      </c>
      <c r="K328" s="27">
        <f>+K110+K326</f>
        <v>359</v>
      </c>
      <c r="L328" s="27">
        <f>+L110+L326</f>
        <v>39</v>
      </c>
      <c r="M328" s="2"/>
      <c r="N328" s="2"/>
      <c r="O328" s="2"/>
      <c r="P328" s="2"/>
      <c r="Q328" s="2"/>
      <c r="R328" s="2"/>
      <c r="S328" s="2"/>
    </row>
    <row r="329" spans="1:10" ht="12.75">
      <c r="A329" s="1"/>
      <c r="B329" s="1"/>
      <c r="C329" s="1"/>
      <c r="D329" s="1"/>
      <c r="E329" s="1"/>
      <c r="F329" s="1"/>
      <c r="G329" s="1"/>
      <c r="H329" s="27"/>
      <c r="I329" s="1"/>
      <c r="J329" s="1"/>
    </row>
    <row r="330" spans="1:10" ht="12.75">
      <c r="A330" s="1" t="s">
        <v>148</v>
      </c>
      <c r="B330" s="1"/>
      <c r="C330" s="1"/>
      <c r="D330" s="1"/>
      <c r="E330" s="1"/>
      <c r="F330" s="1"/>
      <c r="G330" s="1"/>
      <c r="H330" s="9"/>
      <c r="I330" s="1"/>
      <c r="J330" s="8" t="s">
        <v>196</v>
      </c>
    </row>
    <row r="331" spans="1:10" ht="12.75">
      <c r="A331" t="s">
        <v>286</v>
      </c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I332" s="1"/>
      <c r="J332" s="1"/>
    </row>
    <row r="333" spans="1:10" ht="12.75">
      <c r="A333" s="1"/>
      <c r="B333" s="16"/>
      <c r="C333" s="16"/>
      <c r="D333" s="16"/>
      <c r="E333" s="16"/>
      <c r="F333" s="16"/>
      <c r="G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2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2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2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2.75">
      <c r="B358" s="1"/>
      <c r="C358" s="1"/>
      <c r="D358" s="1"/>
      <c r="E358" s="1"/>
      <c r="F358" s="1"/>
      <c r="G358" s="1"/>
      <c r="H358" s="1"/>
      <c r="I358" s="1"/>
      <c r="J358" s="1"/>
    </row>
    <row r="359" spans="2:6" ht="12.75">
      <c r="B359" s="1"/>
      <c r="F359" s="1"/>
    </row>
    <row r="360" spans="2:6" ht="12.75">
      <c r="B360" s="1"/>
      <c r="F360" s="1"/>
    </row>
    <row r="361" spans="2:6" ht="12.75">
      <c r="B361" s="1"/>
      <c r="F361" s="1"/>
    </row>
    <row r="362" spans="2:6" ht="12.75">
      <c r="B362" s="1"/>
      <c r="F362" s="1"/>
    </row>
    <row r="363" spans="2:6" ht="12.75">
      <c r="B363" s="1"/>
      <c r="F363" s="1"/>
    </row>
    <row r="364" spans="2:6" ht="12.75">
      <c r="B364" s="1"/>
      <c r="F364" s="1"/>
    </row>
    <row r="365" spans="2:6" ht="12.75">
      <c r="B365" s="1"/>
      <c r="F365" s="1"/>
    </row>
    <row r="366" spans="2:6" ht="12.75">
      <c r="B366" s="1"/>
      <c r="F366" s="1"/>
    </row>
    <row r="367" spans="2:6" ht="12.75">
      <c r="B367" s="1"/>
      <c r="F367" s="1"/>
    </row>
    <row r="368" spans="2:6" ht="12.75">
      <c r="B368" s="1"/>
      <c r="F368" s="1"/>
    </row>
    <row r="369" ht="12.75">
      <c r="F369" s="1"/>
    </row>
    <row r="370" ht="12.75">
      <c r="F370" s="1"/>
    </row>
    <row r="371" ht="12.75">
      <c r="F371" s="1" t="s">
        <v>0</v>
      </c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</sheetData>
  <sheetProtection selectLockedCells="1" selectUnlockedCells="1"/>
  <mergeCells count="7">
    <mergeCell ref="B113:C113"/>
    <mergeCell ref="E113:F113"/>
    <mergeCell ref="B6:C6"/>
    <mergeCell ref="E6:F6"/>
    <mergeCell ref="A1:L1"/>
    <mergeCell ref="A2:L2"/>
    <mergeCell ref="A3:L3"/>
  </mergeCells>
  <printOptions horizontalCentered="1"/>
  <pageMargins left="0.2" right="0.2" top="0.4" bottom="0" header="0.2" footer="0"/>
  <pageSetup fitToHeight="17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2013-03-07T15:12:41Z</cp:lastPrinted>
  <dcterms:created xsi:type="dcterms:W3CDTF">1997-09-12T20:01:08Z</dcterms:created>
  <dcterms:modified xsi:type="dcterms:W3CDTF">2017-04-12T17:38:24Z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-435468387</vt:i4>
  </property>
  <property fmtid="{D5CDD505-2E9C-101B-9397-08002B2CF9AE}" pid="3" name="_EmailSubject">
    <vt:lpwstr>Table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