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015" tabRatio="500" activeTab="0"/>
  </bookViews>
  <sheets>
    <sheet name="A" sheetId="1" r:id="rId1"/>
  </sheets>
  <definedNames>
    <definedName name="_xlnm.Print_Area" localSheetId="0">'A'!$A$8:$AD$258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<sst xmlns="http://schemas.openxmlformats.org/spreadsheetml/2006/main" count="432" uniqueCount="155">
  <si>
    <t>MAJOR, OPTION AND DEGREE</t>
  </si>
  <si>
    <t xml:space="preserve">   ARCHITECTURE</t>
  </si>
  <si>
    <t xml:space="preserve">           BA.............................................</t>
  </si>
  <si>
    <t xml:space="preserve">          *BArch........................................</t>
  </si>
  <si>
    <t xml:space="preserve">        TOTAL</t>
  </si>
  <si>
    <t xml:space="preserve">   ANTHROPOLOGY</t>
  </si>
  <si>
    <t xml:space="preserve">           BFA...........................................</t>
  </si>
  <si>
    <t xml:space="preserve">        Subtotal</t>
  </si>
  <si>
    <t xml:space="preserve">   BIOLOGY</t>
  </si>
  <si>
    <t xml:space="preserve">           BS.............................................</t>
  </si>
  <si>
    <t xml:space="preserve">   CHEMISTRY</t>
  </si>
  <si>
    <t xml:space="preserve">   COMMUNICATION STUDIES</t>
  </si>
  <si>
    <t xml:space="preserve">   CRIMINAL JUSTICE</t>
  </si>
  <si>
    <t>*These are fifth-year students and already hold the B.A. in Architecture.</t>
  </si>
  <si>
    <t xml:space="preserve">   DANCE</t>
  </si>
  <si>
    <t xml:space="preserve">   EARTH SCIENCE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</si>
  <si>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</si>
  <si>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</si>
  <si>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</si>
  <si>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</si>
  <si>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GERMAN</t>
  </si>
  <si>
    <t xml:space="preserve">   HISTORY</t>
  </si>
  <si>
    <t xml:space="preserve">   MATHEMATICS</t>
  </si>
  <si>
    <t xml:space="preserve">   MUSIC</t>
  </si>
  <si>
    <t xml:space="preserve">           BM.............................................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</si>
  <si>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</si>
  <si>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</si>
  <si>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</si>
  <si>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</si>
  <si>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</si>
  <si>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RELIGIOUS STUDIES</t>
  </si>
  <si>
    <t xml:space="preserve">   SOCIAL WORK</t>
  </si>
  <si>
    <t xml:space="preserve">           BSW..........................................</t>
  </si>
  <si>
    <t xml:space="preserve">   SOCIOLOGY</t>
  </si>
  <si>
    <t xml:space="preserve">   SPANISH</t>
  </si>
  <si>
    <t xml:space="preserve">   THEATER</t>
  </si>
  <si>
    <t>COLLEGE OF BUSINESS ADMINISTRATION</t>
  </si>
  <si>
    <t xml:space="preserve">   ACCOUNTING</t>
  </si>
  <si>
    <t xml:space="preserve">           BSBA.........................................</t>
  </si>
  <si>
    <t xml:space="preserve">   ECONOMICS</t>
  </si>
  <si>
    <t xml:space="preserve">   FINANCE</t>
  </si>
  <si>
    <t xml:space="preserve">   INDUSTRIAL OPERATIONS MANAGEMENT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</si>
  <si>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</si>
  <si>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</si>
  <si>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</si>
  <si>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</si>
  <si>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 xml:space="preserve">   PRE-BUSINESS ADMINISTRATION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</si>
  <si>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</si>
  <si>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</si>
  <si>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</si>
  <si>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</si>
  <si>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</si>
  <si>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</si>
  <si>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</si>
  <si>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SPECIAL EDUCATION</t>
  </si>
  <si>
    <t>COLLEGE OF ENGINEERING</t>
  </si>
  <si>
    <t xml:space="preserve">   COMPUTER SCIENCE</t>
  </si>
  <si>
    <t xml:space="preserve">           BSE...........................................</t>
  </si>
  <si>
    <t xml:space="preserve">   ENGINEERING</t>
  </si>
  <si>
    <t xml:space="preserve">        CIVIL ENGINEERING</t>
  </si>
  <si>
    <t xml:space="preserve">           BSCE.........................................</t>
  </si>
  <si>
    <t xml:space="preserve">        ELECTRICAL ENGINEERING</t>
  </si>
  <si>
    <t xml:space="preserve">           BSEE.........................................</t>
  </si>
  <si>
    <t xml:space="preserve">           BSME.........................................</t>
  </si>
  <si>
    <t xml:space="preserve">   ENGINEERING TECHNOLOGY</t>
  </si>
  <si>
    <t xml:space="preserve">        CIVIL</t>
  </si>
  <si>
    <t xml:space="preserve">           BSET..........................................</t>
  </si>
  <si>
    <t xml:space="preserve">        ELECTRICAL</t>
  </si>
  <si>
    <t xml:space="preserve">        MECHANICAL</t>
  </si>
  <si>
    <t xml:space="preserve">   NURSING</t>
  </si>
  <si>
    <t xml:space="preserve">           BSN............................................</t>
  </si>
  <si>
    <t xml:space="preserve">   PRE-NURSING FRESHMAN</t>
  </si>
  <si>
    <t xml:space="preserve">   PRE-NURSING TRANSFER</t>
  </si>
  <si>
    <t>UNDESIGNATED</t>
  </si>
  <si>
    <t xml:space="preserve">        Undesignated....................................</t>
  </si>
  <si>
    <t>GRAND TOTAL</t>
  </si>
  <si>
    <t xml:space="preserve">  </t>
  </si>
  <si>
    <t>NON-RESIDENT</t>
  </si>
  <si>
    <t xml:space="preserve">       ALIEN</t>
  </si>
  <si>
    <t xml:space="preserve"> </t>
  </si>
  <si>
    <t xml:space="preserve">     F</t>
  </si>
  <si>
    <t xml:space="preserve">   M</t>
  </si>
  <si>
    <t xml:space="preserve">   F</t>
  </si>
  <si>
    <t xml:space="preserve">    F</t>
  </si>
  <si>
    <t xml:space="preserve">      WHITE</t>
  </si>
  <si>
    <t xml:space="preserve">   HISPANIC</t>
  </si>
  <si>
    <t xml:space="preserve">       ASIAN</t>
  </si>
  <si>
    <t xml:space="preserve">      INDIAN</t>
  </si>
  <si>
    <t xml:space="preserve">   AMERICAN</t>
  </si>
  <si>
    <t xml:space="preserve">    BLACK</t>
  </si>
  <si>
    <t xml:space="preserve">       TOTAL</t>
  </si>
  <si>
    <t>M</t>
  </si>
  <si>
    <t>F</t>
  </si>
  <si>
    <t xml:space="preserve">   DANCE EDUCATION</t>
  </si>
  <si>
    <t xml:space="preserve">   THEATER EDUCATION</t>
  </si>
  <si>
    <t xml:space="preserve">           BS..............................................</t>
  </si>
  <si>
    <t xml:space="preserve">           BS...........................................…</t>
  </si>
  <si>
    <t xml:space="preserve">   NURSING-PATHWAY PROGRAM</t>
  </si>
  <si>
    <t xml:space="preserve">   SOCIAL WORK LOWER DIVISION</t>
  </si>
  <si>
    <t xml:space="preserve">        COMPUTER ENGINEERING</t>
  </si>
  <si>
    <t xml:space="preserve">           BS…..........................................</t>
  </si>
  <si>
    <t xml:space="preserve">        FIRE SAFETY</t>
  </si>
  <si>
    <t>Source:  Computerized data from Institutional Research Office files.</t>
  </si>
  <si>
    <t xml:space="preserve">   INTERNATIONAL STUDIES</t>
  </si>
  <si>
    <t xml:space="preserve">   PRE-ACCOUNTING</t>
  </si>
  <si>
    <t xml:space="preserve">   PRE-ECONOMICS</t>
  </si>
  <si>
    <t xml:space="preserve">   MUSIC PERFORMANCE</t>
  </si>
  <si>
    <t>School of Nursing</t>
  </si>
  <si>
    <t>COLLEGE OF HEALTH &amp; HUMAN SERVICES</t>
  </si>
  <si>
    <t xml:space="preserve">   ATHLETIC TRAINING</t>
  </si>
  <si>
    <t xml:space="preserve">   PRE-ART</t>
  </si>
  <si>
    <t xml:space="preserve">        Pending Architecture…………………..</t>
  </si>
  <si>
    <t xml:space="preserve">   PRE-COMMUNICATION STUDIES</t>
  </si>
  <si>
    <t xml:space="preserve">   ART</t>
  </si>
  <si>
    <t xml:space="preserve">   LATIN-AMERICAN STUDIES</t>
  </si>
  <si>
    <t xml:space="preserve">   METEOROLOGY</t>
  </si>
  <si>
    <t xml:space="preserve">    SOFTWARE &amp; INFO SYSTEMS</t>
  </si>
  <si>
    <t>UNDERGRADUATE DEGREE CREDIT HEADCOUNT ENROLLMENT</t>
  </si>
  <si>
    <t>BY MAJOR, OPTION, DEGREE, RACE AND SEX FOR EACH COLLEGE</t>
  </si>
  <si>
    <t xml:space="preserve">   AFRICANA STUDIES</t>
  </si>
  <si>
    <t xml:space="preserve">   ART HISTORY</t>
  </si>
  <si>
    <t xml:space="preserve">   PRE-BIOLOGY</t>
  </si>
  <si>
    <t xml:space="preserve">   ENGINEERING - UNDESIGNATED</t>
  </si>
  <si>
    <t xml:space="preserve">   EXERCISE SCIENCE</t>
  </si>
  <si>
    <t xml:space="preserve">        MECHANICAL EGR &amp; EGR SCIENCE</t>
  </si>
  <si>
    <t xml:space="preserve">        ENGINEERING TECH - UNDESIGNATED</t>
  </si>
  <si>
    <t xml:space="preserve">       CONSTRUCTION MANAGEMENT</t>
  </si>
  <si>
    <t>COLLEGE OF COMPUTING &amp; INFORMATICS</t>
  </si>
  <si>
    <t xml:space="preserve">   MATHEMATICS for BUSINESS</t>
  </si>
  <si>
    <t xml:space="preserve">   PRE-CRIMINAL JUSTICE</t>
  </si>
  <si>
    <t xml:space="preserve">           BSCPE.........................................</t>
  </si>
  <si>
    <t xml:space="preserve">   PRE-NURSING PATHWAYS</t>
  </si>
  <si>
    <t xml:space="preserve">           BSPH..........................................</t>
  </si>
  <si>
    <t xml:space="preserve">   PRE-KINESIOLOGY</t>
  </si>
  <si>
    <t xml:space="preserve">   PRE-PUBLIC HEALTH</t>
  </si>
  <si>
    <t xml:space="preserve">   PUBLIC HEALTH</t>
  </si>
  <si>
    <t xml:space="preserve">   RESPIRATORY THERAPY</t>
  </si>
  <si>
    <t xml:space="preserve">           BSRT..........................................</t>
  </si>
  <si>
    <t xml:space="preserve">        English Language Training Institute…..</t>
  </si>
  <si>
    <t xml:space="preserve">      Subtotal</t>
  </si>
  <si>
    <t>UNIVERSITY COLLEGE</t>
  </si>
  <si>
    <t xml:space="preserve">   PRE-CHILD AND FAMILY DEVELOPMENT</t>
  </si>
  <si>
    <t xml:space="preserve">           BSCM.........................................</t>
  </si>
  <si>
    <t xml:space="preserve">       SYSTEMS ENGINEERING</t>
  </si>
  <si>
    <t xml:space="preserve">           BSSE.........................................</t>
  </si>
  <si>
    <t>COLLEGE OF LIBERAL ARTS &amp; SCIENCES</t>
  </si>
  <si>
    <t>PACIFIC ISLANDER</t>
  </si>
  <si>
    <t xml:space="preserve">     M</t>
  </si>
  <si>
    <t xml:space="preserve">      F</t>
  </si>
  <si>
    <t>UNKNOWN</t>
  </si>
  <si>
    <t>2+ RACES</t>
  </si>
  <si>
    <t>COLLEGE OF ARTS &amp; ARCHITECTURE</t>
  </si>
  <si>
    <t>FALL 2010  -  TABLE III-6</t>
  </si>
  <si>
    <t xml:space="preserve">   JAPANESE</t>
  </si>
  <si>
    <t xml:space="preserve">   SPECIAL EDUCATION - DUAL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</si>
</sst>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ill="0" applyBorder="0" applyAlignment="0" applyProtection="0"/>
    <xf numFmtId="0" fontId="2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58" applyNumberFormat="1" applyFont="1" applyFill="1" applyAlignment="1">
      <alignment horizontal="center"/>
    </xf>
    <xf numFmtId="0" fontId="1" fillId="0" borderId="0" xfId="58" applyFont="1" applyFill="1" applyAlignment="1">
      <alignment/>
    </xf>
    <xf numFmtId="3" fontId="1" fillId="0" borderId="0" xfId="58" applyNumberFormat="1" applyFont="1" applyFill="1" applyAlignment="1">
      <alignment/>
    </xf>
    <xf numFmtId="3" fontId="1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58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/>
    </xf>
    <xf numFmtId="0" fontId="3" fillId="0" borderId="0" xfId="58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0" fontId="1" fillId="0" borderId="0" xfId="58" applyFont="1" applyFill="1" applyAlignment="1">
      <alignment/>
    </xf>
    <xf numFmtId="3" fontId="1" fillId="0" borderId="0" xfId="58" applyNumberFormat="1" applyFont="1" applyFill="1" applyAlignment="1">
      <alignment/>
    </xf>
    <xf numFmtId="0" fontId="1" fillId="0" borderId="0" xfId="58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58" applyNumberFormat="1" applyFont="1" applyFill="1" applyAlignment="1" quotePrefix="1">
      <alignment horizontal="center"/>
    </xf>
    <xf numFmtId="0" fontId="0" fillId="0" borderId="0" xfId="58" applyFont="1" applyFill="1" applyAlignment="1">
      <alignment/>
    </xf>
    <xf numFmtId="0" fontId="0" fillId="0" borderId="0" xfId="58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58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58" applyFont="1" applyFill="1" applyAlignment="1">
      <alignment horizontal="center"/>
    </xf>
    <xf numFmtId="0" fontId="1" fillId="0" borderId="0" xfId="5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58" applyNumberFormat="1" applyFont="1" applyFill="1" applyAlignment="1">
      <alignment horizontal="center"/>
    </xf>
    <xf numFmtId="3" fontId="1" fillId="0" borderId="0" xfId="58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940"/>
  <sheetViews>
    <sheetView tabSelected="1" showOutlineSymbols="0" zoomScalePageLayoutView="0" workbookViewId="0" topLeftCell="A1">
      <selection activeCell="A1" sqref="A1:AD1"/>
    </sheetView>
  </sheetViews>
  <sheetFormatPr defaultColWidth="9.140625" defaultRowHeight="12.75"/>
  <cols>
    <col min="1" max="1" width="47.7109375" style="9" customWidth="1"/>
    <col min="2" max="3" width="6.7109375" style="9" customWidth="1"/>
    <col min="4" max="4" width="1.57421875" style="9" customWidth="1"/>
    <col min="5" max="5" width="6.8515625" style="9" customWidth="1"/>
    <col min="6" max="6" width="7.8515625" style="9" customWidth="1"/>
    <col min="7" max="7" width="1.57421875" style="9" customWidth="1"/>
    <col min="8" max="8" width="6.7109375" style="9" customWidth="1"/>
    <col min="9" max="9" width="6.00390625" style="9" customWidth="1"/>
    <col min="10" max="10" width="1.57421875" style="9" customWidth="1"/>
    <col min="11" max="11" width="6.8515625" style="9" customWidth="1"/>
    <col min="12" max="12" width="5.7109375" style="9" customWidth="1"/>
    <col min="13" max="13" width="1.57421875" style="9" customWidth="1"/>
    <col min="14" max="14" width="6.7109375" style="9" customWidth="1"/>
    <col min="15" max="15" width="6.00390625" style="9" customWidth="1"/>
    <col min="16" max="16" width="1.57421875" style="9" customWidth="1"/>
    <col min="17" max="17" width="6.8515625" style="9" customWidth="1"/>
    <col min="18" max="18" width="7.57421875" style="9" customWidth="1"/>
    <col min="19" max="19" width="1.57421875" style="9" customWidth="1"/>
    <col min="20" max="20" width="8.8515625" style="9" customWidth="1"/>
    <col min="21" max="21" width="8.421875" style="9" customWidth="1"/>
    <col min="22" max="22" width="1.57421875" style="9" customWidth="1"/>
    <col min="23" max="24" width="7.57421875" style="9" customWidth="1"/>
    <col min="25" max="25" width="1.57421875" style="9" customWidth="1"/>
    <col min="26" max="27" width="7.57421875" style="9" customWidth="1"/>
    <col min="28" max="28" width="1.57421875" style="9" customWidth="1"/>
    <col min="29" max="29" width="7.140625" style="9" customWidth="1"/>
    <col min="30" max="30" width="8.00390625" style="9" customWidth="1"/>
    <col min="31" max="73" width="9.140625" style="6" customWidth="1"/>
    <col min="74" max="74" width="0" style="6" hidden="1" customWidth="1"/>
    <col min="75" max="75" width="116.28125" style="6" customWidth="1"/>
    <col min="76" max="84" width="0" style="6" hidden="1" customWidth="1"/>
    <col min="85" max="95" width="9.140625" style="6" customWidth="1"/>
    <col min="96" max="96" width="116.28125" style="6" customWidth="1"/>
    <col min="97" max="147" width="9.140625" style="6" customWidth="1"/>
    <col min="148" max="154" width="0" style="6" hidden="1" customWidth="1"/>
    <col min="155" max="166" width="9.140625" style="6" customWidth="1"/>
    <col min="167" max="167" width="116.28125" style="6" customWidth="1"/>
    <col min="168" max="175" width="9.140625" style="6" customWidth="1"/>
    <col min="176" max="182" width="0" style="6" hidden="1" customWidth="1"/>
    <col min="183" max="225" width="9.140625" style="6" customWidth="1"/>
    <col min="226" max="226" width="116.28125" style="6" customWidth="1"/>
    <col min="227" max="245" width="9.140625" style="6" customWidth="1"/>
    <col min="246" max="252" width="0" style="6" hidden="1" customWidth="1"/>
    <col min="253" max="16384" width="9.140625" style="6" customWidth="1"/>
  </cols>
  <sheetData>
    <row r="1" spans="1:30" s="9" customFormat="1" ht="12.75">
      <c r="A1" s="34" t="s">
        <v>117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2.75">
      <c r="A2" s="35" t="s">
        <v>118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9" customFormat="1" ht="12.75">
      <c r="A3" s="36" t="s">
        <v>152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5" spans="1:30" ht="12.75">
      <c r="A5" s="2"/>
      <c r="B5" s="2" t="s">
        <v>77</v>
      </c>
      <c r="C5" s="2"/>
      <c r="D5" s="2"/>
      <c r="E5" s="2"/>
      <c r="F5" s="2"/>
      <c r="G5" s="2"/>
      <c r="H5" s="2" t="s">
        <v>88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7" t="s">
        <v>0</v>
      </c>
      <c r="B6" s="17" t="s">
        <v>78</v>
      </c>
      <c r="C6" s="17"/>
      <c r="D6" s="17"/>
      <c r="E6" s="17" t="s">
        <v>89</v>
      </c>
      <c r="F6" s="17"/>
      <c r="G6" s="17"/>
      <c r="H6" s="17" t="s">
        <v>87</v>
      </c>
      <c r="K6" s="2" t="s">
        <v>86</v>
      </c>
      <c r="L6" s="2"/>
      <c r="M6" s="2"/>
      <c r="N6" s="2" t="s">
        <v>85</v>
      </c>
      <c r="O6" s="2"/>
      <c r="P6" s="2"/>
      <c r="Q6" s="2" t="s">
        <v>84</v>
      </c>
      <c r="R6" s="2"/>
      <c r="S6" s="2"/>
      <c r="T6" s="37" t="s">
        <v>146</v>
      </c>
      <c r="U6" s="38"/>
      <c r="V6" s="2"/>
      <c r="W6" s="37" t="s">
        <v>149</v>
      </c>
      <c r="X6" s="38"/>
      <c r="Y6" s="2"/>
      <c r="Z6" s="37" t="s">
        <v>150</v>
      </c>
      <c r="AA6" s="38"/>
      <c r="AB6" s="2"/>
      <c r="AC6" s="2" t="s">
        <v>90</v>
      </c>
      <c r="AD6" s="2"/>
    </row>
    <row r="7" spans="1:30" s="9" customFormat="1" ht="12.75">
      <c r="A7" s="17"/>
      <c r="B7" s="21" t="s">
        <v>91</v>
      </c>
      <c r="C7" s="18" t="s">
        <v>80</v>
      </c>
      <c r="D7" s="18"/>
      <c r="E7" s="18" t="s">
        <v>81</v>
      </c>
      <c r="F7" s="18" t="s">
        <v>82</v>
      </c>
      <c r="G7" s="18"/>
      <c r="H7" s="7" t="s">
        <v>91</v>
      </c>
      <c r="I7" s="18" t="s">
        <v>83</v>
      </c>
      <c r="J7" s="18"/>
      <c r="K7" s="7" t="s">
        <v>91</v>
      </c>
      <c r="L7" s="7" t="s">
        <v>92</v>
      </c>
      <c r="M7" s="18"/>
      <c r="N7" s="7" t="s">
        <v>91</v>
      </c>
      <c r="O7" s="7" t="s">
        <v>92</v>
      </c>
      <c r="P7" s="18"/>
      <c r="Q7" s="7" t="s">
        <v>91</v>
      </c>
      <c r="R7" s="7" t="s">
        <v>92</v>
      </c>
      <c r="S7" s="7"/>
      <c r="T7" s="18" t="s">
        <v>147</v>
      </c>
      <c r="U7" s="18" t="s">
        <v>148</v>
      </c>
      <c r="V7" s="7"/>
      <c r="W7" s="18" t="s">
        <v>147</v>
      </c>
      <c r="X7" s="18" t="s">
        <v>148</v>
      </c>
      <c r="Y7" s="7"/>
      <c r="Z7" s="18" t="s">
        <v>147</v>
      </c>
      <c r="AA7" s="18" t="s">
        <v>148</v>
      </c>
      <c r="AB7" s="17"/>
      <c r="AC7" s="19" t="s">
        <v>91</v>
      </c>
      <c r="AD7" s="19" t="s">
        <v>92</v>
      </c>
    </row>
    <row r="8" spans="1:30" s="9" customFormat="1" ht="12.75">
      <c r="A8" s="17" t="s">
        <v>151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>
      <c r="B9" s="9" t="s">
        <v>76</v>
      </c>
    </row>
    <row r="10" spans="1:30" s="9" customFormat="1" ht="12.75">
      <c r="A10" s="6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>
      <c r="A11" s="9" t="s">
        <v>2</v>
      </c>
      <c r="B11" s="1">
        <v>2</v>
      </c>
      <c r="C11" s="1">
        <v>4</v>
      </c>
      <c r="D11" s="5"/>
      <c r="E11" s="1">
        <v>7</v>
      </c>
      <c r="F11" s="1">
        <v>3</v>
      </c>
      <c r="G11" s="5"/>
      <c r="H11" s="1">
        <v>3</v>
      </c>
      <c r="I11" s="1">
        <v>1</v>
      </c>
      <c r="J11" s="5"/>
      <c r="K11" s="1">
        <v>3</v>
      </c>
      <c r="L11" s="1">
        <v>2</v>
      </c>
      <c r="M11" s="5"/>
      <c r="N11" s="1">
        <v>12</v>
      </c>
      <c r="O11" s="1">
        <v>13</v>
      </c>
      <c r="P11" s="5"/>
      <c r="Q11" s="1">
        <v>106</v>
      </c>
      <c r="R11" s="1">
        <v>69</v>
      </c>
      <c r="S11" s="1"/>
      <c r="T11" s="1">
        <v>0</v>
      </c>
      <c r="U11" s="1">
        <v>0</v>
      </c>
      <c r="V11" s="1"/>
      <c r="W11" s="1">
        <v>5</v>
      </c>
      <c r="X11" s="1">
        <v>7</v>
      </c>
      <c r="Y11" s="1"/>
      <c r="Z11" s="1">
        <v>3</v>
      </c>
      <c r="AA11" s="1">
        <v>0</v>
      </c>
      <c r="AB11" s="5"/>
      <c r="AC11" s="1">
        <f>B11+E11+H11+K11+N11+Q11+T11+W11+Z11</f>
        <v>141</v>
      </c>
      <c r="AD11" s="12">
        <f>C11+F11+I11+L11+O11+R11+U11+X11+AA11</f>
        <v>99</v>
      </c>
    </row>
    <row r="12" spans="1:30" s="9" customFormat="1" ht="12.75">
      <c r="A12" s="6" t="s">
        <v>3</v>
      </c>
      <c r="B12" s="12">
        <v>0</v>
      </c>
      <c r="C12" s="12">
        <v>0</v>
      </c>
      <c r="D12" s="13"/>
      <c r="E12" s="12">
        <v>0</v>
      </c>
      <c r="F12" s="12">
        <v>0</v>
      </c>
      <c r="G12" s="13"/>
      <c r="H12" s="12">
        <v>0</v>
      </c>
      <c r="I12" s="12">
        <v>0</v>
      </c>
      <c r="J12" s="13"/>
      <c r="K12" s="12">
        <v>0</v>
      </c>
      <c r="L12" s="12">
        <v>1</v>
      </c>
      <c r="M12" s="13"/>
      <c r="N12" s="12">
        <v>0</v>
      </c>
      <c r="O12" s="12">
        <v>0</v>
      </c>
      <c r="P12" s="13"/>
      <c r="Q12" s="12">
        <v>11</v>
      </c>
      <c r="R12" s="12">
        <v>10</v>
      </c>
      <c r="S12" s="12"/>
      <c r="T12" s="12">
        <v>0</v>
      </c>
      <c r="U12" s="12">
        <v>0</v>
      </c>
      <c r="V12" s="12"/>
      <c r="W12" s="12">
        <v>1</v>
      </c>
      <c r="X12" s="12">
        <v>0</v>
      </c>
      <c r="Y12" s="12"/>
      <c r="Z12" s="12">
        <v>0</v>
      </c>
      <c r="AA12" s="12">
        <v>0</v>
      </c>
      <c r="AB12" s="13"/>
      <c r="AC12" s="1">
        <f>B12+E12+H12+K12+N12+Q12+T12+W12+Z12</f>
        <v>12</v>
      </c>
      <c r="AD12" s="12">
        <f>C12+F12+I12+L12+O12+R12+U12+X12+AA12</f>
        <v>11</v>
      </c>
    </row>
    <row r="13" spans="1:30" s="9" customFormat="1" ht="12.75">
      <c r="A13" s="9" t="s">
        <v>113</v>
      </c>
      <c r="B13" s="12"/>
      <c r="C13" s="12"/>
      <c r="D13" s="13"/>
      <c r="E13" s="12"/>
      <c r="F13" s="12"/>
      <c r="G13" s="13"/>
      <c r="H13" s="12"/>
      <c r="I13" s="12"/>
      <c r="J13" s="13"/>
      <c r="K13" s="12"/>
      <c r="L13" s="12"/>
      <c r="M13" s="13"/>
      <c r="N13" s="12"/>
      <c r="O13" s="12"/>
      <c r="P13" s="13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2"/>
      <c r="AD13" s="12"/>
    </row>
    <row r="14" spans="1:30" s="9" customFormat="1" ht="12.75">
      <c r="A14" s="6" t="s">
        <v>2</v>
      </c>
      <c r="B14" s="12">
        <v>1</v>
      </c>
      <c r="C14" s="12">
        <v>3</v>
      </c>
      <c r="D14" s="13"/>
      <c r="E14" s="12">
        <v>9</v>
      </c>
      <c r="F14" s="12">
        <v>17</v>
      </c>
      <c r="G14" s="13"/>
      <c r="H14" s="12">
        <v>0</v>
      </c>
      <c r="I14" s="12">
        <v>0</v>
      </c>
      <c r="J14" s="13"/>
      <c r="K14" s="12">
        <v>2</v>
      </c>
      <c r="L14" s="12">
        <v>10</v>
      </c>
      <c r="M14" s="13"/>
      <c r="N14" s="12">
        <v>6</v>
      </c>
      <c r="O14" s="12">
        <v>6</v>
      </c>
      <c r="P14" s="13"/>
      <c r="Q14" s="12">
        <v>43</v>
      </c>
      <c r="R14" s="12">
        <v>94</v>
      </c>
      <c r="S14" s="12"/>
      <c r="T14" s="12">
        <v>0</v>
      </c>
      <c r="U14" s="12">
        <v>0</v>
      </c>
      <c r="V14" s="12"/>
      <c r="W14" s="12">
        <v>3</v>
      </c>
      <c r="X14" s="12">
        <v>9</v>
      </c>
      <c r="Y14" s="12"/>
      <c r="Z14" s="12">
        <v>2</v>
      </c>
      <c r="AA14" s="12">
        <v>1</v>
      </c>
      <c r="AB14" s="13"/>
      <c r="AC14" s="1">
        <f>B14+E14+H14+K14+N14+Q14+T14+W14+Z14</f>
        <v>66</v>
      </c>
      <c r="AD14" s="12">
        <f>C14+F14+I14+L14+O14+R14+U14+X14+AA14</f>
        <v>140</v>
      </c>
    </row>
    <row r="15" spans="1:30" s="9" customFormat="1" ht="12.75">
      <c r="A15" s="9" t="s">
        <v>6</v>
      </c>
      <c r="B15" s="12">
        <v>0</v>
      </c>
      <c r="C15" s="12">
        <v>0</v>
      </c>
      <c r="D15" s="13"/>
      <c r="E15" s="12">
        <v>5</v>
      </c>
      <c r="F15" s="12">
        <v>4</v>
      </c>
      <c r="G15" s="13"/>
      <c r="H15" s="12">
        <v>0</v>
      </c>
      <c r="I15" s="12">
        <v>0</v>
      </c>
      <c r="J15" s="13"/>
      <c r="K15" s="12">
        <v>1</v>
      </c>
      <c r="L15" s="12">
        <v>8</v>
      </c>
      <c r="M15" s="13"/>
      <c r="N15" s="12">
        <v>3</v>
      </c>
      <c r="O15" s="12">
        <v>4</v>
      </c>
      <c r="P15" s="13"/>
      <c r="Q15" s="12">
        <v>18</v>
      </c>
      <c r="R15" s="12">
        <v>44</v>
      </c>
      <c r="S15" s="12"/>
      <c r="T15" s="12">
        <v>0</v>
      </c>
      <c r="U15" s="12">
        <v>0</v>
      </c>
      <c r="V15" s="12"/>
      <c r="W15" s="12">
        <v>3</v>
      </c>
      <c r="X15" s="12">
        <v>3</v>
      </c>
      <c r="Y15" s="12"/>
      <c r="Z15" s="12">
        <v>1</v>
      </c>
      <c r="AA15" s="12">
        <v>0</v>
      </c>
      <c r="AB15" s="13"/>
      <c r="AC15" s="1">
        <f>B15+E15+H15+K15+N15+Q15+T15+W15+Z15</f>
        <v>31</v>
      </c>
      <c r="AD15" s="12">
        <f>C15+F15+I15+L15+O15+R15+U15+X15+AA15</f>
        <v>63</v>
      </c>
    </row>
    <row r="16" spans="1:30" s="9" customFormat="1" ht="12.75">
      <c r="A16" s="22" t="s">
        <v>120</v>
      </c>
      <c r="B16" s="12"/>
      <c r="C16" s="12"/>
      <c r="D16" s="13"/>
      <c r="E16" s="12"/>
      <c r="F16" s="12"/>
      <c r="G16" s="13"/>
      <c r="H16" s="12"/>
      <c r="I16" s="12"/>
      <c r="J16" s="13"/>
      <c r="K16" s="12"/>
      <c r="L16" s="12"/>
      <c r="M16" s="13"/>
      <c r="N16" s="12"/>
      <c r="O16" s="12"/>
      <c r="P16" s="13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2"/>
      <c r="AD16" s="12"/>
    </row>
    <row r="17" spans="1:30" s="9" customFormat="1" ht="12.75">
      <c r="A17" s="23" t="s">
        <v>2</v>
      </c>
      <c r="B17" s="12">
        <v>0</v>
      </c>
      <c r="C17" s="12">
        <v>0</v>
      </c>
      <c r="D17" s="13"/>
      <c r="E17" s="12">
        <v>1</v>
      </c>
      <c r="F17" s="12">
        <v>4</v>
      </c>
      <c r="G17" s="13"/>
      <c r="H17" s="12">
        <v>0</v>
      </c>
      <c r="I17" s="12">
        <v>0</v>
      </c>
      <c r="J17" s="13"/>
      <c r="K17" s="12">
        <v>0</v>
      </c>
      <c r="L17" s="12">
        <v>2</v>
      </c>
      <c r="M17" s="13"/>
      <c r="N17" s="12">
        <v>1</v>
      </c>
      <c r="O17" s="12">
        <v>1</v>
      </c>
      <c r="P17" s="13"/>
      <c r="Q17" s="12">
        <v>10</v>
      </c>
      <c r="R17" s="12">
        <v>22</v>
      </c>
      <c r="S17" s="12"/>
      <c r="T17" s="12">
        <v>0</v>
      </c>
      <c r="U17" s="12">
        <v>0</v>
      </c>
      <c r="V17" s="12"/>
      <c r="W17" s="12">
        <v>0</v>
      </c>
      <c r="X17" s="12">
        <v>1</v>
      </c>
      <c r="Y17" s="12"/>
      <c r="Z17" s="12">
        <v>0</v>
      </c>
      <c r="AA17" s="12">
        <v>0</v>
      </c>
      <c r="AB17" s="13"/>
      <c r="AC17" s="1">
        <f>B17+E17+H17+K17+N17+Q17+T17+W17+Z17</f>
        <v>12</v>
      </c>
      <c r="AD17" s="12">
        <f>C17+F17+I17+L17+O17+R17+U17+X17+AA17</f>
        <v>30</v>
      </c>
    </row>
    <row r="18" spans="1:30" s="9" customFormat="1" ht="12.75">
      <c r="A18" s="6" t="s">
        <v>14</v>
      </c>
      <c r="B18" s="12"/>
      <c r="C18" s="12"/>
      <c r="D18" s="13"/>
      <c r="E18" s="12"/>
      <c r="F18" s="12"/>
      <c r="G18" s="13"/>
      <c r="H18" s="12"/>
      <c r="I18" s="12"/>
      <c r="J18" s="13"/>
      <c r="K18" s="12"/>
      <c r="L18" s="12"/>
      <c r="M18" s="13"/>
      <c r="N18" s="12"/>
      <c r="O18" s="12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2"/>
      <c r="AD18" s="12"/>
    </row>
    <row r="19" spans="1:30" s="9" customFormat="1" ht="12.75">
      <c r="A19" s="9" t="s">
        <v>2</v>
      </c>
      <c r="B19" s="12">
        <v>0</v>
      </c>
      <c r="C19" s="12">
        <v>0</v>
      </c>
      <c r="D19" s="13"/>
      <c r="E19" s="12">
        <v>1</v>
      </c>
      <c r="F19" s="12">
        <v>4</v>
      </c>
      <c r="G19" s="13"/>
      <c r="H19" s="12">
        <v>0</v>
      </c>
      <c r="I19" s="12">
        <v>1</v>
      </c>
      <c r="J19" s="13"/>
      <c r="K19" s="12">
        <v>0</v>
      </c>
      <c r="L19" s="12">
        <v>0</v>
      </c>
      <c r="M19" s="13"/>
      <c r="N19" s="12">
        <v>0</v>
      </c>
      <c r="O19" s="12">
        <v>2</v>
      </c>
      <c r="P19" s="13"/>
      <c r="Q19" s="12">
        <v>1</v>
      </c>
      <c r="R19" s="12">
        <v>21</v>
      </c>
      <c r="S19" s="12"/>
      <c r="T19" s="12">
        <v>0</v>
      </c>
      <c r="U19" s="12">
        <v>0</v>
      </c>
      <c r="V19" s="12"/>
      <c r="W19" s="12">
        <v>0</v>
      </c>
      <c r="X19" s="12">
        <v>1</v>
      </c>
      <c r="Y19" s="12"/>
      <c r="Z19" s="12">
        <v>0</v>
      </c>
      <c r="AA19" s="12">
        <v>2</v>
      </c>
      <c r="AB19" s="13"/>
      <c r="AC19" s="1">
        <f>B19+E19+H19+K19+N19+Q19+T19+W19+Z19</f>
        <v>2</v>
      </c>
      <c r="AD19" s="12">
        <f>C19+F19+I19+L19+O19+R19+U19+X19+AA19</f>
        <v>31</v>
      </c>
    </row>
    <row r="20" spans="1:30" s="9" customFormat="1" ht="12.75">
      <c r="A20" s="6" t="s">
        <v>93</v>
      </c>
      <c r="B20" s="12"/>
      <c r="C20" s="12"/>
      <c r="D20" s="13"/>
      <c r="E20" s="12"/>
      <c r="F20" s="12"/>
      <c r="G20" s="13"/>
      <c r="H20" s="12"/>
      <c r="I20" s="12"/>
      <c r="J20" s="13"/>
      <c r="K20" s="12"/>
      <c r="L20" s="12"/>
      <c r="M20" s="13"/>
      <c r="N20" s="12"/>
      <c r="O20" s="12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  <c r="AC20" s="12"/>
      <c r="AD20" s="12"/>
    </row>
    <row r="21" spans="1:30" s="9" customFormat="1" ht="12.75">
      <c r="A21" s="9" t="s">
        <v>2</v>
      </c>
      <c r="B21" s="12">
        <v>0</v>
      </c>
      <c r="C21" s="12">
        <v>0</v>
      </c>
      <c r="D21" s="13"/>
      <c r="E21" s="12">
        <v>0</v>
      </c>
      <c r="F21" s="12">
        <v>4</v>
      </c>
      <c r="G21" s="13"/>
      <c r="H21" s="12">
        <v>0</v>
      </c>
      <c r="I21" s="12">
        <v>0</v>
      </c>
      <c r="J21" s="13"/>
      <c r="K21" s="12">
        <v>0</v>
      </c>
      <c r="L21" s="12">
        <v>0</v>
      </c>
      <c r="M21" s="13"/>
      <c r="N21" s="12">
        <v>0</v>
      </c>
      <c r="O21" s="12">
        <v>2</v>
      </c>
      <c r="P21" s="13"/>
      <c r="Q21" s="12">
        <v>0</v>
      </c>
      <c r="R21" s="12">
        <v>25</v>
      </c>
      <c r="S21" s="12"/>
      <c r="T21" s="12">
        <v>0</v>
      </c>
      <c r="U21" s="12">
        <v>0</v>
      </c>
      <c r="V21" s="12"/>
      <c r="W21" s="12">
        <v>0</v>
      </c>
      <c r="X21" s="12">
        <v>1</v>
      </c>
      <c r="Y21" s="12"/>
      <c r="Z21" s="12">
        <v>0</v>
      </c>
      <c r="AA21" s="12">
        <v>0</v>
      </c>
      <c r="AB21" s="13"/>
      <c r="AC21" s="1">
        <f>B21+E21+H21+K21+N21+Q21+T21+W21+Z21</f>
        <v>0</v>
      </c>
      <c r="AD21" s="12">
        <f>C21+F21+I21+L21+O21+R21+U21+X21+AA21</f>
        <v>32</v>
      </c>
    </row>
    <row r="22" spans="1:30" s="9" customFormat="1" ht="12.75">
      <c r="A22" s="6" t="s">
        <v>23</v>
      </c>
      <c r="B22" s="12"/>
      <c r="C22" s="12"/>
      <c r="D22" s="13"/>
      <c r="E22" s="12"/>
      <c r="F22" s="12"/>
      <c r="G22" s="13"/>
      <c r="H22" s="12"/>
      <c r="I22" s="12"/>
      <c r="J22" s="13"/>
      <c r="K22" s="12"/>
      <c r="L22" s="12"/>
      <c r="M22" s="13"/>
      <c r="N22" s="12"/>
      <c r="O22" s="12"/>
      <c r="P22" s="13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/>
      <c r="AC22" s="12"/>
      <c r="AD22" s="12"/>
    </row>
    <row r="23" spans="1:30" s="9" customFormat="1" ht="12.75">
      <c r="A23" s="9" t="s">
        <v>2</v>
      </c>
      <c r="B23" s="12">
        <v>0</v>
      </c>
      <c r="C23" s="12">
        <v>1</v>
      </c>
      <c r="D23" s="13"/>
      <c r="E23" s="12">
        <v>4</v>
      </c>
      <c r="F23" s="12">
        <v>2</v>
      </c>
      <c r="G23" s="13"/>
      <c r="H23" s="12">
        <v>0</v>
      </c>
      <c r="I23" s="12">
        <v>0</v>
      </c>
      <c r="J23" s="13"/>
      <c r="K23" s="12">
        <v>3</v>
      </c>
      <c r="L23" s="12">
        <v>0</v>
      </c>
      <c r="M23" s="13"/>
      <c r="N23" s="12">
        <v>1</v>
      </c>
      <c r="O23" s="12">
        <v>2</v>
      </c>
      <c r="P23" s="13"/>
      <c r="Q23" s="12">
        <v>16</v>
      </c>
      <c r="R23" s="12">
        <v>7</v>
      </c>
      <c r="S23" s="12"/>
      <c r="T23" s="12">
        <v>0</v>
      </c>
      <c r="U23" s="12">
        <v>0</v>
      </c>
      <c r="V23" s="12"/>
      <c r="W23" s="12">
        <v>1</v>
      </c>
      <c r="X23" s="12">
        <v>0</v>
      </c>
      <c r="Y23" s="12"/>
      <c r="Z23" s="12">
        <v>0</v>
      </c>
      <c r="AA23" s="12">
        <v>0</v>
      </c>
      <c r="AB23" s="13"/>
      <c r="AC23" s="1">
        <f>B23+E23+H23+K23+N23+Q23+T23+W23+Z23</f>
        <v>25</v>
      </c>
      <c r="AD23" s="12">
        <f>C23+F23+I23+L23+O23+R23+U23+X23+AA23</f>
        <v>12</v>
      </c>
    </row>
    <row r="24" spans="1:30" s="9" customFormat="1" ht="12.75">
      <c r="A24" s="6" t="s">
        <v>25</v>
      </c>
      <c r="B24" s="12"/>
      <c r="C24" s="12"/>
      <c r="D24" s="13"/>
      <c r="E24" s="12"/>
      <c r="F24" s="12"/>
      <c r="G24" s="13"/>
      <c r="H24" s="12"/>
      <c r="I24" s="12"/>
      <c r="J24" s="13"/>
      <c r="K24" s="12"/>
      <c r="L24" s="12"/>
      <c r="M24" s="13"/>
      <c r="N24" s="12"/>
      <c r="O24" s="12"/>
      <c r="P24" s="13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  <c r="AC24" s="12"/>
      <c r="AD24" s="12"/>
    </row>
    <row r="25" spans="1:30" s="9" customFormat="1" ht="12.75">
      <c r="A25" s="9" t="s">
        <v>24</v>
      </c>
      <c r="B25" s="12">
        <v>0</v>
      </c>
      <c r="C25" s="12">
        <v>0</v>
      </c>
      <c r="D25" s="13"/>
      <c r="E25" s="12">
        <v>3</v>
      </c>
      <c r="F25" s="12">
        <v>0</v>
      </c>
      <c r="G25" s="13"/>
      <c r="H25" s="12">
        <v>0</v>
      </c>
      <c r="I25" s="12">
        <v>0</v>
      </c>
      <c r="J25" s="13"/>
      <c r="K25" s="12">
        <v>1</v>
      </c>
      <c r="L25" s="12">
        <v>0</v>
      </c>
      <c r="M25" s="13"/>
      <c r="N25" s="12">
        <v>1</v>
      </c>
      <c r="O25" s="12">
        <v>0</v>
      </c>
      <c r="P25" s="13"/>
      <c r="Q25" s="12">
        <v>17</v>
      </c>
      <c r="R25" s="12">
        <v>12</v>
      </c>
      <c r="S25" s="12"/>
      <c r="T25" s="12">
        <v>0</v>
      </c>
      <c r="U25" s="12">
        <v>0</v>
      </c>
      <c r="V25" s="12"/>
      <c r="W25" s="12">
        <v>2</v>
      </c>
      <c r="X25" s="12">
        <v>1</v>
      </c>
      <c r="Y25" s="12"/>
      <c r="Z25" s="12">
        <v>0</v>
      </c>
      <c r="AA25" s="12">
        <v>0</v>
      </c>
      <c r="AB25" s="13"/>
      <c r="AC25" s="1">
        <f>B25+E25+H25+K25+N25+Q25+T25+W25+Z25</f>
        <v>24</v>
      </c>
      <c r="AD25" s="12">
        <f>C25+F25+I25+L25+O25+R25+U25+X25+AA25</f>
        <v>13</v>
      </c>
    </row>
    <row r="26" spans="1:30" s="9" customFormat="1" ht="12.75">
      <c r="A26" s="6" t="s">
        <v>106</v>
      </c>
      <c r="B26" s="12"/>
      <c r="C26" s="12"/>
      <c r="D26" s="13"/>
      <c r="E26" s="12"/>
      <c r="F26" s="12"/>
      <c r="G26" s="13"/>
      <c r="H26" s="12"/>
      <c r="I26" s="12"/>
      <c r="J26" s="13"/>
      <c r="K26" s="12"/>
      <c r="L26" s="12"/>
      <c r="M26" s="13"/>
      <c r="N26" s="12"/>
      <c r="O26" s="12"/>
      <c r="P26" s="13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/>
      <c r="AC26" s="12"/>
      <c r="AD26" s="12"/>
    </row>
    <row r="27" spans="1:30" s="9" customFormat="1" ht="12.75">
      <c r="A27" s="9" t="s">
        <v>24</v>
      </c>
      <c r="B27" s="12">
        <v>0</v>
      </c>
      <c r="C27" s="12">
        <v>2</v>
      </c>
      <c r="D27" s="13"/>
      <c r="E27" s="12">
        <v>2</v>
      </c>
      <c r="F27" s="12">
        <v>0</v>
      </c>
      <c r="G27" s="13"/>
      <c r="H27" s="12">
        <v>0</v>
      </c>
      <c r="I27" s="12">
        <v>0</v>
      </c>
      <c r="J27" s="13"/>
      <c r="K27" s="12">
        <v>0</v>
      </c>
      <c r="L27" s="12">
        <v>0</v>
      </c>
      <c r="M27" s="13"/>
      <c r="N27" s="12">
        <v>0</v>
      </c>
      <c r="O27" s="12">
        <v>0</v>
      </c>
      <c r="P27" s="13"/>
      <c r="Q27" s="12">
        <v>9</v>
      </c>
      <c r="R27" s="12">
        <v>4</v>
      </c>
      <c r="S27" s="12"/>
      <c r="T27" s="12">
        <v>0</v>
      </c>
      <c r="U27" s="12">
        <v>0</v>
      </c>
      <c r="V27" s="12"/>
      <c r="W27" s="12">
        <v>2</v>
      </c>
      <c r="X27" s="12">
        <v>0</v>
      </c>
      <c r="Y27" s="12"/>
      <c r="Z27" s="12">
        <v>1</v>
      </c>
      <c r="AA27" s="12">
        <v>0</v>
      </c>
      <c r="AB27" s="13"/>
      <c r="AC27" s="1">
        <f>B27+E27+H27+K27+N27+Q27+T27+W27+Z27</f>
        <v>14</v>
      </c>
      <c r="AD27" s="12">
        <f>C27+F27+I27+L27+O27+R27+U27+X27+AA27</f>
        <v>6</v>
      </c>
    </row>
    <row r="28" spans="1:30" ht="12.75">
      <c r="A28" s="9" t="s">
        <v>110</v>
      </c>
      <c r="B28" s="1"/>
      <c r="C28" s="1"/>
      <c r="D28" s="5"/>
      <c r="E28" s="1"/>
      <c r="F28" s="1"/>
      <c r="G28" s="5"/>
      <c r="H28" s="1"/>
      <c r="I28" s="1"/>
      <c r="J28" s="5"/>
      <c r="K28" s="1"/>
      <c r="L28" s="1"/>
      <c r="M28" s="5"/>
      <c r="N28" s="1"/>
      <c r="O28" s="1"/>
      <c r="P28" s="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5"/>
      <c r="AC28" s="1" t="s">
        <v>79</v>
      </c>
      <c r="AD28" s="1" t="s">
        <v>79</v>
      </c>
    </row>
    <row r="29" spans="1:30" s="9" customFormat="1" ht="12.75">
      <c r="A29" s="6" t="s">
        <v>2</v>
      </c>
      <c r="B29" s="12">
        <v>2</v>
      </c>
      <c r="C29" s="12">
        <v>2</v>
      </c>
      <c r="D29" s="13"/>
      <c r="E29" s="12">
        <v>13</v>
      </c>
      <c r="F29" s="12">
        <v>19</v>
      </c>
      <c r="G29" s="13"/>
      <c r="H29" s="12">
        <v>0</v>
      </c>
      <c r="I29" s="12">
        <v>0</v>
      </c>
      <c r="J29" s="13"/>
      <c r="K29" s="12">
        <v>6</v>
      </c>
      <c r="L29" s="12">
        <v>10</v>
      </c>
      <c r="M29" s="13"/>
      <c r="N29" s="12">
        <v>8</v>
      </c>
      <c r="O29" s="12">
        <v>16</v>
      </c>
      <c r="P29" s="13"/>
      <c r="Q29" s="12">
        <v>65</v>
      </c>
      <c r="R29" s="12">
        <v>102</v>
      </c>
      <c r="S29" s="12"/>
      <c r="T29" s="12">
        <v>1</v>
      </c>
      <c r="U29" s="12">
        <v>0</v>
      </c>
      <c r="V29" s="12"/>
      <c r="W29" s="12">
        <v>5</v>
      </c>
      <c r="X29" s="12">
        <v>8</v>
      </c>
      <c r="Y29" s="12"/>
      <c r="Z29" s="12">
        <v>5</v>
      </c>
      <c r="AA29" s="12">
        <v>6</v>
      </c>
      <c r="AB29" s="13"/>
      <c r="AC29" s="1">
        <f>B29+E29+H29+K29+N29+Q29+T29+W29+Z29</f>
        <v>105</v>
      </c>
      <c r="AD29" s="12">
        <f>C29+F29+I29+L29+O29+R29+U29+X29+AA29</f>
        <v>163</v>
      </c>
    </row>
    <row r="30" spans="1:30" s="9" customFormat="1" ht="12.75">
      <c r="A30" s="6" t="s">
        <v>35</v>
      </c>
      <c r="B30" s="12"/>
      <c r="C30" s="12"/>
      <c r="D30" s="13"/>
      <c r="E30" s="12"/>
      <c r="F30" s="12"/>
      <c r="G30" s="13"/>
      <c r="H30" s="12"/>
      <c r="I30" s="12"/>
      <c r="J30" s="13"/>
      <c r="K30" s="12"/>
      <c r="L30" s="12"/>
      <c r="M30" s="13"/>
      <c r="N30" s="12"/>
      <c r="O30" s="12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  <c r="AC30" s="12"/>
      <c r="AD30" s="12"/>
    </row>
    <row r="31" spans="1:30" s="9" customFormat="1" ht="12.75">
      <c r="A31" s="9" t="s">
        <v>2</v>
      </c>
      <c r="B31" s="12">
        <v>0</v>
      </c>
      <c r="C31" s="12">
        <v>1</v>
      </c>
      <c r="D31" s="13"/>
      <c r="E31" s="12">
        <v>4</v>
      </c>
      <c r="F31" s="12">
        <v>10</v>
      </c>
      <c r="G31" s="13"/>
      <c r="H31" s="12">
        <v>0</v>
      </c>
      <c r="I31" s="12">
        <v>0</v>
      </c>
      <c r="J31" s="13"/>
      <c r="K31" s="12">
        <v>1</v>
      </c>
      <c r="L31" s="12">
        <v>1</v>
      </c>
      <c r="M31" s="13"/>
      <c r="N31" s="12">
        <v>0</v>
      </c>
      <c r="O31" s="12">
        <v>2</v>
      </c>
      <c r="P31" s="13"/>
      <c r="Q31" s="12">
        <v>15</v>
      </c>
      <c r="R31" s="12">
        <v>31</v>
      </c>
      <c r="S31" s="12"/>
      <c r="T31" s="12">
        <v>0</v>
      </c>
      <c r="U31" s="12">
        <v>0</v>
      </c>
      <c r="V31" s="12"/>
      <c r="W31" s="12">
        <v>3</v>
      </c>
      <c r="X31" s="12">
        <v>3</v>
      </c>
      <c r="Y31" s="12"/>
      <c r="Z31" s="12">
        <v>0</v>
      </c>
      <c r="AA31" s="12">
        <v>1</v>
      </c>
      <c r="AB31" s="13"/>
      <c r="AC31" s="1">
        <f>B31+E31+H31+K31+N31+Q31+T31+W31+Z31</f>
        <v>23</v>
      </c>
      <c r="AD31" s="12">
        <f>C31+F31+I31+L31+O31+R31+U31+X31+AA31</f>
        <v>49</v>
      </c>
    </row>
    <row r="32" spans="1:30" s="9" customFormat="1" ht="12.75">
      <c r="A32" s="6" t="s">
        <v>94</v>
      </c>
      <c r="B32" s="12"/>
      <c r="C32" s="12"/>
      <c r="D32" s="13"/>
      <c r="E32" s="12"/>
      <c r="F32" s="12"/>
      <c r="G32" s="13"/>
      <c r="H32" s="12"/>
      <c r="I32" s="12"/>
      <c r="J32" s="13"/>
      <c r="K32" s="12"/>
      <c r="L32" s="12"/>
      <c r="M32" s="13"/>
      <c r="N32" s="12"/>
      <c r="O32" s="12"/>
      <c r="P32" s="1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12"/>
      <c r="AD32" s="12"/>
    </row>
    <row r="33" spans="1:30" s="9" customFormat="1" ht="12.75">
      <c r="A33" s="9" t="s">
        <v>2</v>
      </c>
      <c r="B33" s="12">
        <v>0</v>
      </c>
      <c r="C33" s="12">
        <v>0</v>
      </c>
      <c r="D33" s="13"/>
      <c r="E33" s="12">
        <v>0</v>
      </c>
      <c r="F33" s="12">
        <v>0</v>
      </c>
      <c r="G33" s="13"/>
      <c r="H33" s="12">
        <v>0</v>
      </c>
      <c r="I33" s="12">
        <v>0</v>
      </c>
      <c r="J33" s="13"/>
      <c r="K33" s="12">
        <v>0</v>
      </c>
      <c r="L33" s="12">
        <v>0</v>
      </c>
      <c r="M33" s="13"/>
      <c r="N33" s="12">
        <v>0</v>
      </c>
      <c r="O33" s="12">
        <v>0</v>
      </c>
      <c r="P33" s="13"/>
      <c r="Q33" s="12">
        <v>2</v>
      </c>
      <c r="R33" s="12">
        <v>9</v>
      </c>
      <c r="S33" s="12"/>
      <c r="T33" s="12">
        <v>0</v>
      </c>
      <c r="U33" s="12">
        <v>0</v>
      </c>
      <c r="V33" s="12"/>
      <c r="W33" s="12">
        <v>0</v>
      </c>
      <c r="X33" s="12">
        <v>2</v>
      </c>
      <c r="Y33" s="12"/>
      <c r="Z33" s="12">
        <v>0</v>
      </c>
      <c r="AA33" s="12">
        <v>0</v>
      </c>
      <c r="AB33" s="13"/>
      <c r="AC33" s="1">
        <f>B33+E33+H33+K33+N33+Q33+T33+W33+Z33</f>
        <v>2</v>
      </c>
      <c r="AD33" s="12">
        <f>C33+F33+I33+L33+O33+R33+U33+X33+AA33</f>
        <v>11</v>
      </c>
    </row>
    <row r="34" spans="2:30" ht="12.75">
      <c r="B34" s="1"/>
      <c r="C34" s="1"/>
      <c r="D34" s="5"/>
      <c r="E34" s="1"/>
      <c r="F34" s="1"/>
      <c r="G34" s="5"/>
      <c r="H34" s="1"/>
      <c r="I34" s="1"/>
      <c r="J34" s="5"/>
      <c r="K34" s="1"/>
      <c r="L34" s="1"/>
      <c r="M34" s="5"/>
      <c r="N34" s="1"/>
      <c r="O34" s="1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5"/>
      <c r="AC34" s="1"/>
      <c r="AD34" s="1"/>
    </row>
    <row r="35" spans="1:30" s="9" customFormat="1" ht="12.75">
      <c r="A35" s="17" t="s">
        <v>4</v>
      </c>
      <c r="B35" s="7">
        <f>SUM(B11:B33)</f>
        <v>5</v>
      </c>
      <c r="C35" s="7">
        <f>SUM(C11:C33)</f>
        <v>13</v>
      </c>
      <c r="E35" s="7">
        <f>SUM(E11:E33)</f>
        <v>49</v>
      </c>
      <c r="F35" s="7">
        <f>SUM(F11:F33)</f>
        <v>67</v>
      </c>
      <c r="G35" s="3"/>
      <c r="H35" s="7">
        <f>SUM(H11:H33)</f>
        <v>3</v>
      </c>
      <c r="I35" s="7">
        <f>SUM(I11:I33)</f>
        <v>2</v>
      </c>
      <c r="J35" s="3"/>
      <c r="K35" s="7">
        <f>SUM(K11:K33)</f>
        <v>17</v>
      </c>
      <c r="L35" s="7">
        <f>SUM(L11:L33)</f>
        <v>34</v>
      </c>
      <c r="M35" s="3"/>
      <c r="N35" s="7">
        <f>SUM(N11:N33)</f>
        <v>32</v>
      </c>
      <c r="O35" s="7">
        <f>SUM(O11:O33)</f>
        <v>48</v>
      </c>
      <c r="P35" s="3"/>
      <c r="Q35" s="7">
        <f>SUM(Q11:Q33)</f>
        <v>313</v>
      </c>
      <c r="R35" s="7">
        <f>SUM(R11:R33)</f>
        <v>450</v>
      </c>
      <c r="S35" s="7"/>
      <c r="T35" s="7">
        <f>SUM(T11:T33)</f>
        <v>1</v>
      </c>
      <c r="U35" s="7">
        <f>SUM(U11:U33)</f>
        <v>0</v>
      </c>
      <c r="V35" s="7"/>
      <c r="W35" s="7">
        <f>SUM(W11:W33)</f>
        <v>25</v>
      </c>
      <c r="X35" s="7">
        <f>SUM(X11:X33)</f>
        <v>36</v>
      </c>
      <c r="Y35" s="7"/>
      <c r="Z35" s="7">
        <f>SUM(Z11:Z33)</f>
        <v>12</v>
      </c>
      <c r="AA35" s="7">
        <f>SUM(AA11:AA33)</f>
        <v>10</v>
      </c>
      <c r="AB35" s="8"/>
      <c r="AC35" s="1">
        <f>B35+E35+H35+K35+N35+Q35+T35+W35+Z35</f>
        <v>457</v>
      </c>
      <c r="AD35" s="12">
        <f>C35+F35+I35+L35+O35+R35+U35+X35+AA35</f>
        <v>660</v>
      </c>
    </row>
    <row r="36" spans="2:30" ht="12.75">
      <c r="B36" s="1"/>
      <c r="C36" s="1"/>
      <c r="D36" s="5"/>
      <c r="E36" s="1"/>
      <c r="F36" s="1"/>
      <c r="G36" s="5"/>
      <c r="H36" s="1"/>
      <c r="I36" s="1"/>
      <c r="J36" s="5"/>
      <c r="K36" s="1"/>
      <c r="L36" s="1"/>
      <c r="M36" s="5"/>
      <c r="N36" s="1"/>
      <c r="O36" s="1"/>
      <c r="P36" s="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5"/>
      <c r="AC36" s="1"/>
      <c r="AD36" s="1"/>
    </row>
    <row r="37" spans="1:30" s="9" customFormat="1" ht="12.75">
      <c r="A37" s="6"/>
      <c r="B37" s="12"/>
      <c r="C37" s="12"/>
      <c r="D37" s="13"/>
      <c r="E37" s="12"/>
      <c r="F37" s="12"/>
      <c r="G37" s="13"/>
      <c r="H37" s="12"/>
      <c r="I37" s="12"/>
      <c r="J37" s="13"/>
      <c r="K37" s="12"/>
      <c r="L37" s="12"/>
      <c r="M37" s="13"/>
      <c r="N37" s="12"/>
      <c r="O37" s="12"/>
      <c r="P37" s="1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3"/>
      <c r="AC37" s="12"/>
      <c r="AD37" s="12"/>
    </row>
    <row r="38" spans="1:30" s="9" customFormat="1" ht="12.75">
      <c r="A38" s="2" t="s">
        <v>145</v>
      </c>
      <c r="B38" s="12"/>
      <c r="C38" s="12"/>
      <c r="D38" s="13"/>
      <c r="E38" s="12"/>
      <c r="F38" s="12"/>
      <c r="G38" s="13"/>
      <c r="H38" s="12"/>
      <c r="I38" s="12"/>
      <c r="J38" s="13"/>
      <c r="K38" s="12"/>
      <c r="L38" s="12"/>
      <c r="M38" s="13"/>
      <c r="N38" s="12"/>
      <c r="O38" s="12"/>
      <c r="P38" s="1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/>
      <c r="AC38" s="12"/>
      <c r="AD38" s="12"/>
    </row>
    <row r="39" spans="2:30" ht="12.75">
      <c r="B39" s="1"/>
      <c r="C39" s="1"/>
      <c r="D39" s="5"/>
      <c r="E39" s="1"/>
      <c r="F39" s="1"/>
      <c r="G39" s="5"/>
      <c r="H39" s="1"/>
      <c r="I39" s="1"/>
      <c r="J39" s="5"/>
      <c r="K39" s="1"/>
      <c r="L39" s="1"/>
      <c r="M39" s="5"/>
      <c r="N39" s="1"/>
      <c r="O39" s="1"/>
      <c r="P39" s="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5"/>
      <c r="AC39" s="1"/>
      <c r="AD39" s="1"/>
    </row>
    <row r="40" spans="1:30" ht="12.75">
      <c r="A40" s="9" t="s">
        <v>119</v>
      </c>
      <c r="B40" s="1"/>
      <c r="C40" s="1"/>
      <c r="D40" s="5"/>
      <c r="E40" s="1"/>
      <c r="F40" s="1"/>
      <c r="G40" s="5"/>
      <c r="H40" s="1"/>
      <c r="I40" s="1"/>
      <c r="J40" s="5"/>
      <c r="K40" s="1"/>
      <c r="L40" s="1" t="s">
        <v>79</v>
      </c>
      <c r="M40" s="5"/>
      <c r="N40" s="1"/>
      <c r="O40" s="1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5"/>
      <c r="AC40" s="1" t="s">
        <v>79</v>
      </c>
      <c r="AD40" s="1" t="s">
        <v>79</v>
      </c>
    </row>
    <row r="41" spans="1:30" s="9" customFormat="1" ht="12.75">
      <c r="A41" s="6" t="s">
        <v>2</v>
      </c>
      <c r="B41" s="12">
        <v>0</v>
      </c>
      <c r="C41" s="12">
        <v>0</v>
      </c>
      <c r="D41" s="13"/>
      <c r="E41" s="12">
        <v>11</v>
      </c>
      <c r="F41" s="12">
        <v>19</v>
      </c>
      <c r="G41" s="13"/>
      <c r="H41" s="12">
        <v>0</v>
      </c>
      <c r="I41" s="12">
        <v>0</v>
      </c>
      <c r="J41" s="13"/>
      <c r="K41" s="12">
        <v>0</v>
      </c>
      <c r="L41" s="12">
        <v>0</v>
      </c>
      <c r="M41" s="13"/>
      <c r="N41" s="12">
        <v>0</v>
      </c>
      <c r="O41" s="12">
        <v>0</v>
      </c>
      <c r="P41" s="13"/>
      <c r="Q41" s="12">
        <v>0</v>
      </c>
      <c r="R41" s="12">
        <v>0</v>
      </c>
      <c r="S41" s="12"/>
      <c r="T41" s="12">
        <v>0</v>
      </c>
      <c r="U41" s="12">
        <v>0</v>
      </c>
      <c r="V41" s="12"/>
      <c r="W41" s="12">
        <v>1</v>
      </c>
      <c r="X41" s="12">
        <v>0</v>
      </c>
      <c r="Y41" s="12"/>
      <c r="Z41" s="12">
        <v>0</v>
      </c>
      <c r="AA41" s="12">
        <v>0</v>
      </c>
      <c r="AB41" s="13"/>
      <c r="AC41" s="1">
        <f>B41+E41+H41+K41+N41+Q41+T41+W41+Z41</f>
        <v>12</v>
      </c>
      <c r="AD41" s="12">
        <f>C41+F41+I41+L41+O41+R41+U41+X41+AA41</f>
        <v>19</v>
      </c>
    </row>
    <row r="42" spans="1:30" ht="12.75">
      <c r="A42" s="9" t="s">
        <v>5</v>
      </c>
      <c r="B42" s="5"/>
      <c r="C42" s="1"/>
      <c r="D42" s="5"/>
      <c r="E42" s="1"/>
      <c r="F42" s="1"/>
      <c r="G42" s="5"/>
      <c r="H42" s="1"/>
      <c r="I42" s="1"/>
      <c r="J42" s="5"/>
      <c r="K42" s="1"/>
      <c r="L42" s="1"/>
      <c r="M42" s="5"/>
      <c r="N42" s="1"/>
      <c r="O42" s="1"/>
      <c r="P42" s="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5"/>
      <c r="AC42" s="1" t="s">
        <v>79</v>
      </c>
      <c r="AD42" s="1" t="s">
        <v>79</v>
      </c>
    </row>
    <row r="43" spans="1:30" s="9" customFormat="1" ht="12.75">
      <c r="A43" s="6" t="s">
        <v>2</v>
      </c>
      <c r="B43" s="12">
        <v>0</v>
      </c>
      <c r="C43" s="12">
        <v>0</v>
      </c>
      <c r="D43" s="13"/>
      <c r="E43" s="12">
        <v>4</v>
      </c>
      <c r="F43" s="12">
        <v>3</v>
      </c>
      <c r="G43" s="13"/>
      <c r="H43" s="12">
        <v>0</v>
      </c>
      <c r="I43" s="12">
        <v>1</v>
      </c>
      <c r="J43" s="13"/>
      <c r="K43" s="12">
        <v>1</v>
      </c>
      <c r="L43" s="12">
        <v>3</v>
      </c>
      <c r="M43" s="13"/>
      <c r="N43" s="12">
        <v>1</v>
      </c>
      <c r="O43" s="12">
        <v>3</v>
      </c>
      <c r="P43" s="13"/>
      <c r="Q43" s="12">
        <v>27</v>
      </c>
      <c r="R43" s="12">
        <v>46</v>
      </c>
      <c r="S43" s="12"/>
      <c r="T43" s="12">
        <v>0</v>
      </c>
      <c r="U43" s="12">
        <v>0</v>
      </c>
      <c r="V43" s="12"/>
      <c r="W43" s="12">
        <v>1</v>
      </c>
      <c r="X43" s="12">
        <v>2</v>
      </c>
      <c r="Y43" s="12"/>
      <c r="Z43" s="12">
        <v>0</v>
      </c>
      <c r="AA43" s="12">
        <v>1</v>
      </c>
      <c r="AB43" s="13"/>
      <c r="AC43" s="1">
        <f>B43+E43+H43+K43+N43+Q43+T43+W43+Z43</f>
        <v>34</v>
      </c>
      <c r="AD43" s="12">
        <f>C43+F43+I43+L43+O43+R43+U43+X43+AA43</f>
        <v>59</v>
      </c>
    </row>
    <row r="44" spans="1:30" s="9" customFormat="1" ht="12.75">
      <c r="A44" s="6" t="s">
        <v>8</v>
      </c>
      <c r="B44" s="12"/>
      <c r="C44" s="12"/>
      <c r="D44" s="13"/>
      <c r="E44" s="12"/>
      <c r="F44" s="12"/>
      <c r="G44" s="13"/>
      <c r="H44" s="12"/>
      <c r="I44" s="12"/>
      <c r="J44" s="13"/>
      <c r="K44" s="12"/>
      <c r="L44" s="12"/>
      <c r="M44" s="13"/>
      <c r="N44" s="12"/>
      <c r="O44" s="12"/>
      <c r="P44" s="1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3"/>
      <c r="AC44" s="12" t="s">
        <v>79</v>
      </c>
      <c r="AD44" s="12" t="s">
        <v>79</v>
      </c>
    </row>
    <row r="45" spans="1:30" ht="12.75">
      <c r="A45" s="9" t="s">
        <v>2</v>
      </c>
      <c r="B45" s="1">
        <v>2</v>
      </c>
      <c r="C45" s="1">
        <v>0</v>
      </c>
      <c r="D45" s="5"/>
      <c r="E45" s="1">
        <v>1</v>
      </c>
      <c r="F45" s="1">
        <v>8</v>
      </c>
      <c r="G45" s="5"/>
      <c r="H45" s="1">
        <v>0</v>
      </c>
      <c r="I45" s="1">
        <v>0</v>
      </c>
      <c r="J45" s="5"/>
      <c r="K45" s="1">
        <v>2</v>
      </c>
      <c r="L45" s="1">
        <v>4</v>
      </c>
      <c r="M45" s="5"/>
      <c r="N45" s="1">
        <v>1</v>
      </c>
      <c r="O45" s="1">
        <v>1</v>
      </c>
      <c r="P45" s="5"/>
      <c r="Q45" s="1">
        <v>11</v>
      </c>
      <c r="R45" s="1">
        <v>12</v>
      </c>
      <c r="S45" s="1"/>
      <c r="T45" s="1">
        <v>0</v>
      </c>
      <c r="U45" s="1">
        <v>0</v>
      </c>
      <c r="V45" s="1"/>
      <c r="W45" s="1">
        <v>0</v>
      </c>
      <c r="X45" s="1">
        <v>4</v>
      </c>
      <c r="Y45" s="1"/>
      <c r="Z45" s="1">
        <v>0</v>
      </c>
      <c r="AA45" s="1">
        <v>0</v>
      </c>
      <c r="AB45" s="5"/>
      <c r="AC45" s="1">
        <f>B45+E45+H45+K45+N45+Q45+T45+W45+Z45</f>
        <v>17</v>
      </c>
      <c r="AD45" s="12">
        <f>C45+F45+I45+L45+O45+R45+U45+X45+AA45</f>
        <v>29</v>
      </c>
    </row>
    <row r="46" spans="1:30" s="9" customFormat="1" ht="12.75">
      <c r="A46" s="6" t="s">
        <v>9</v>
      </c>
      <c r="B46" s="12">
        <v>1</v>
      </c>
      <c r="C46" s="12">
        <v>1</v>
      </c>
      <c r="D46" s="13"/>
      <c r="E46" s="12">
        <v>7</v>
      </c>
      <c r="F46" s="12">
        <v>17</v>
      </c>
      <c r="G46" s="13"/>
      <c r="H46" s="12">
        <v>0</v>
      </c>
      <c r="I46" s="12">
        <v>1</v>
      </c>
      <c r="J46" s="13"/>
      <c r="K46" s="12">
        <v>14</v>
      </c>
      <c r="L46" s="12">
        <v>12</v>
      </c>
      <c r="M46" s="13"/>
      <c r="N46" s="12">
        <v>5</v>
      </c>
      <c r="O46" s="12">
        <v>5</v>
      </c>
      <c r="P46" s="13"/>
      <c r="Q46" s="12">
        <v>52</v>
      </c>
      <c r="R46" s="12">
        <v>42</v>
      </c>
      <c r="S46" s="12"/>
      <c r="T46" s="12">
        <v>0</v>
      </c>
      <c r="U46" s="12">
        <v>0</v>
      </c>
      <c r="V46" s="12"/>
      <c r="W46" s="12">
        <v>8</v>
      </c>
      <c r="X46" s="12">
        <v>7</v>
      </c>
      <c r="Y46" s="12"/>
      <c r="Z46" s="12">
        <v>0</v>
      </c>
      <c r="AA46" s="12">
        <v>0</v>
      </c>
      <c r="AB46" s="13"/>
      <c r="AC46" s="1">
        <f>B46+E46+H46+K46+N46+Q46+T46+W46+Z46</f>
        <v>87</v>
      </c>
      <c r="AD46" s="12">
        <f>C46+F46+I46+L46+O46+R46+U46+X46+AA46</f>
        <v>85</v>
      </c>
    </row>
    <row r="47" spans="1:30" ht="12.75">
      <c r="A47" s="9" t="s">
        <v>10</v>
      </c>
      <c r="B47" s="1"/>
      <c r="C47" s="1"/>
      <c r="D47" s="5"/>
      <c r="E47" s="1"/>
      <c r="F47" s="1"/>
      <c r="G47" s="5"/>
      <c r="H47" s="1"/>
      <c r="I47" s="1"/>
      <c r="J47" s="5"/>
      <c r="K47" s="1"/>
      <c r="L47" s="1"/>
      <c r="M47" s="5"/>
      <c r="N47" s="1"/>
      <c r="O47" s="1"/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5"/>
      <c r="AC47" s="1" t="s">
        <v>79</v>
      </c>
      <c r="AD47" s="1" t="s">
        <v>79</v>
      </c>
    </row>
    <row r="48" spans="1:30" s="9" customFormat="1" ht="12.75">
      <c r="A48" s="6" t="s">
        <v>2</v>
      </c>
      <c r="B48" s="12">
        <v>2</v>
      </c>
      <c r="C48" s="12">
        <v>3</v>
      </c>
      <c r="D48" s="13"/>
      <c r="E48" s="12">
        <v>8</v>
      </c>
      <c r="F48" s="12">
        <v>30</v>
      </c>
      <c r="G48" s="13"/>
      <c r="H48" s="12">
        <v>0</v>
      </c>
      <c r="I48" s="12">
        <v>1</v>
      </c>
      <c r="J48" s="13"/>
      <c r="K48" s="12">
        <v>11</v>
      </c>
      <c r="L48" s="12">
        <v>22</v>
      </c>
      <c r="M48" s="13"/>
      <c r="N48" s="12">
        <v>1</v>
      </c>
      <c r="O48" s="12">
        <v>6</v>
      </c>
      <c r="P48" s="13"/>
      <c r="Q48" s="12">
        <v>39</v>
      </c>
      <c r="R48" s="12">
        <v>44</v>
      </c>
      <c r="S48" s="12"/>
      <c r="T48" s="12">
        <v>0</v>
      </c>
      <c r="U48" s="12">
        <v>0</v>
      </c>
      <c r="V48" s="12"/>
      <c r="W48" s="12">
        <v>4</v>
      </c>
      <c r="X48" s="12">
        <v>7</v>
      </c>
      <c r="Y48" s="12"/>
      <c r="Z48" s="12">
        <v>3</v>
      </c>
      <c r="AA48" s="12">
        <v>1</v>
      </c>
      <c r="AB48" s="13"/>
      <c r="AC48" s="1">
        <f>B48+E48+H48+K48+N48+Q48+T48+W48+Z48</f>
        <v>68</v>
      </c>
      <c r="AD48" s="12">
        <f>C48+F48+I48+L48+O48+R48+U48+X48+AA48</f>
        <v>114</v>
      </c>
    </row>
    <row r="49" spans="1:30" ht="12.75">
      <c r="A49" s="9" t="s">
        <v>9</v>
      </c>
      <c r="B49" s="1">
        <v>2</v>
      </c>
      <c r="C49" s="1">
        <v>1</v>
      </c>
      <c r="D49" s="5"/>
      <c r="E49" s="1">
        <v>3</v>
      </c>
      <c r="F49" s="1">
        <v>12</v>
      </c>
      <c r="G49" s="5"/>
      <c r="H49" s="1">
        <v>0</v>
      </c>
      <c r="I49" s="1">
        <v>0</v>
      </c>
      <c r="J49" s="5"/>
      <c r="K49" s="1">
        <v>6</v>
      </c>
      <c r="L49" s="1">
        <v>5</v>
      </c>
      <c r="M49" s="5"/>
      <c r="N49" s="1">
        <v>3</v>
      </c>
      <c r="O49" s="1">
        <v>0</v>
      </c>
      <c r="P49" s="5"/>
      <c r="Q49" s="1">
        <v>28</v>
      </c>
      <c r="R49" s="1">
        <v>15</v>
      </c>
      <c r="S49" s="1"/>
      <c r="T49" s="1">
        <v>0</v>
      </c>
      <c r="U49" s="1">
        <v>0</v>
      </c>
      <c r="V49" s="1"/>
      <c r="W49" s="1">
        <v>7</v>
      </c>
      <c r="X49" s="1">
        <v>2</v>
      </c>
      <c r="Y49" s="1"/>
      <c r="Z49" s="1">
        <v>1</v>
      </c>
      <c r="AA49" s="1">
        <v>2</v>
      </c>
      <c r="AB49" s="5"/>
      <c r="AC49" s="1">
        <f>B49+E49+H49+K49+N49+Q49+T49+W49+Z49</f>
        <v>50</v>
      </c>
      <c r="AD49" s="12">
        <f>C49+F49+I49+L49+O49+R49+U49+X49+AA49</f>
        <v>37</v>
      </c>
    </row>
    <row r="50" spans="1:30" s="9" customFormat="1" ht="12.75">
      <c r="A50" s="6" t="s">
        <v>11</v>
      </c>
      <c r="B50" s="12"/>
      <c r="C50" s="12"/>
      <c r="D50" s="13"/>
      <c r="E50" s="12"/>
      <c r="F50" s="12"/>
      <c r="G50" s="13"/>
      <c r="H50" s="12"/>
      <c r="I50" s="12"/>
      <c r="J50" s="13"/>
      <c r="K50" s="12"/>
      <c r="L50" s="12"/>
      <c r="M50" s="13"/>
      <c r="N50" s="12"/>
      <c r="O50" s="12"/>
      <c r="P50" s="1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3"/>
      <c r="AC50" s="12" t="s">
        <v>79</v>
      </c>
      <c r="AD50" s="12" t="s">
        <v>79</v>
      </c>
    </row>
    <row r="51" spans="1:30" ht="12.75">
      <c r="A51" s="9" t="s">
        <v>2</v>
      </c>
      <c r="B51" s="1">
        <v>3</v>
      </c>
      <c r="C51" s="1">
        <v>5</v>
      </c>
      <c r="D51" s="5"/>
      <c r="E51" s="1">
        <v>19</v>
      </c>
      <c r="F51" s="1">
        <v>45</v>
      </c>
      <c r="G51" s="5"/>
      <c r="H51" s="1">
        <v>0</v>
      </c>
      <c r="I51" s="1">
        <v>1</v>
      </c>
      <c r="J51" s="5"/>
      <c r="K51" s="1">
        <v>2</v>
      </c>
      <c r="L51" s="1">
        <v>10</v>
      </c>
      <c r="M51" s="5"/>
      <c r="N51" s="1">
        <v>4</v>
      </c>
      <c r="O51" s="1">
        <v>8</v>
      </c>
      <c r="P51" s="5"/>
      <c r="Q51" s="1">
        <v>77</v>
      </c>
      <c r="R51" s="1">
        <v>187</v>
      </c>
      <c r="S51" s="1"/>
      <c r="T51" s="1">
        <v>0</v>
      </c>
      <c r="U51" s="1">
        <v>0</v>
      </c>
      <c r="V51" s="1"/>
      <c r="W51" s="1">
        <v>4</v>
      </c>
      <c r="X51" s="1">
        <v>21</v>
      </c>
      <c r="Y51" s="1"/>
      <c r="Z51" s="1">
        <v>1</v>
      </c>
      <c r="AA51" s="1">
        <v>2</v>
      </c>
      <c r="AB51" s="5"/>
      <c r="AC51" s="1">
        <f>B51+E51+H51+K51+N51+Q51+T51+W51+Z51</f>
        <v>110</v>
      </c>
      <c r="AD51" s="12">
        <f>C51+F51+I51+L51+O51+R51+U51+X51+AA51</f>
        <v>279</v>
      </c>
    </row>
    <row r="52" spans="1:30" s="9" customFormat="1" ht="12.75">
      <c r="A52" s="6" t="s">
        <v>12</v>
      </c>
      <c r="B52" s="12"/>
      <c r="C52" s="12"/>
      <c r="D52" s="13"/>
      <c r="E52" s="12"/>
      <c r="F52" s="12"/>
      <c r="G52" s="13"/>
      <c r="H52" s="12"/>
      <c r="I52" s="12"/>
      <c r="J52" s="13"/>
      <c r="K52" s="12"/>
      <c r="L52" s="12"/>
      <c r="M52" s="13"/>
      <c r="N52" s="12"/>
      <c r="O52" s="12"/>
      <c r="P52" s="13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3"/>
      <c r="AC52" s="12" t="s">
        <v>76</v>
      </c>
      <c r="AD52" s="12" t="s">
        <v>79</v>
      </c>
    </row>
    <row r="53" spans="1:30" ht="12.75">
      <c r="A53" s="9" t="s">
        <v>2</v>
      </c>
      <c r="B53" s="1">
        <v>1</v>
      </c>
      <c r="C53" s="1">
        <v>1</v>
      </c>
      <c r="D53" s="5"/>
      <c r="E53" s="1">
        <v>28</v>
      </c>
      <c r="F53" s="1">
        <v>52</v>
      </c>
      <c r="G53" s="5"/>
      <c r="H53" s="1">
        <v>3</v>
      </c>
      <c r="I53" s="1">
        <v>0</v>
      </c>
      <c r="J53" s="5"/>
      <c r="K53" s="1">
        <v>5</v>
      </c>
      <c r="L53" s="1">
        <v>5</v>
      </c>
      <c r="M53" s="5"/>
      <c r="N53" s="1">
        <v>11</v>
      </c>
      <c r="O53" s="1">
        <v>11</v>
      </c>
      <c r="P53" s="5"/>
      <c r="Q53" s="1">
        <v>150</v>
      </c>
      <c r="R53" s="1">
        <v>75</v>
      </c>
      <c r="S53" s="1"/>
      <c r="T53" s="1">
        <v>0</v>
      </c>
      <c r="U53" s="1">
        <v>0</v>
      </c>
      <c r="V53" s="1"/>
      <c r="W53" s="1">
        <v>11</v>
      </c>
      <c r="X53" s="1">
        <v>6</v>
      </c>
      <c r="Y53" s="1"/>
      <c r="Z53" s="1">
        <v>0</v>
      </c>
      <c r="AA53" s="1">
        <v>0</v>
      </c>
      <c r="AB53" s="5"/>
      <c r="AC53" s="1">
        <f>B53+E53+H53+K53+N53+Q53+T53+W53+Z53</f>
        <v>209</v>
      </c>
      <c r="AD53" s="12">
        <f>C53+F53+I53+L53+O53+R53+U53+X53+AA53</f>
        <v>150</v>
      </c>
    </row>
    <row r="54" spans="1:30" s="9" customFormat="1" ht="12.75">
      <c r="A54" s="6" t="s">
        <v>15</v>
      </c>
      <c r="B54" s="12"/>
      <c r="C54" s="12"/>
      <c r="D54" s="13"/>
      <c r="E54" s="12"/>
      <c r="F54" s="12"/>
      <c r="G54" s="13"/>
      <c r="H54" s="12"/>
      <c r="I54" s="12"/>
      <c r="J54" s="13"/>
      <c r="K54" s="12"/>
      <c r="L54" s="12"/>
      <c r="M54" s="13"/>
      <c r="N54" s="12"/>
      <c r="O54" s="12"/>
      <c r="P54" s="13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3"/>
      <c r="AC54" s="12" t="s">
        <v>79</v>
      </c>
      <c r="AD54" s="12" t="s">
        <v>79</v>
      </c>
    </row>
    <row r="55" spans="1:30" ht="12.75">
      <c r="A55" s="9" t="s">
        <v>2</v>
      </c>
      <c r="B55" s="1">
        <v>0</v>
      </c>
      <c r="C55" s="1">
        <v>0</v>
      </c>
      <c r="D55" s="5"/>
      <c r="E55" s="1">
        <v>2</v>
      </c>
      <c r="F55" s="1">
        <v>2</v>
      </c>
      <c r="G55" s="5"/>
      <c r="H55" s="1">
        <v>0</v>
      </c>
      <c r="I55" s="1">
        <v>0</v>
      </c>
      <c r="J55" s="5"/>
      <c r="K55" s="1">
        <v>0</v>
      </c>
      <c r="L55" s="1">
        <v>1</v>
      </c>
      <c r="M55" s="5"/>
      <c r="N55" s="1">
        <v>2</v>
      </c>
      <c r="O55" s="1">
        <v>1</v>
      </c>
      <c r="P55" s="5"/>
      <c r="Q55" s="1">
        <v>24</v>
      </c>
      <c r="R55" s="1">
        <v>17</v>
      </c>
      <c r="S55" s="1"/>
      <c r="T55" s="1">
        <v>0</v>
      </c>
      <c r="U55" s="1">
        <v>0</v>
      </c>
      <c r="V55" s="1"/>
      <c r="W55" s="1">
        <v>1</v>
      </c>
      <c r="X55" s="1">
        <v>1</v>
      </c>
      <c r="Y55" s="1"/>
      <c r="Z55" s="1">
        <v>0</v>
      </c>
      <c r="AA55" s="1">
        <v>0</v>
      </c>
      <c r="AB55" s="5"/>
      <c r="AC55" s="1">
        <f>B55+E55+H55+K55+N55+Q55+T55+W55+Z55</f>
        <v>29</v>
      </c>
      <c r="AD55" s="12">
        <f>C55+F55+I55+L55+O55+R55+U55+X55+AA55</f>
        <v>22</v>
      </c>
    </row>
    <row r="56" spans="1:30" s="9" customFormat="1" ht="12.75">
      <c r="A56" s="6" t="s">
        <v>9</v>
      </c>
      <c r="B56" s="12">
        <v>0</v>
      </c>
      <c r="C56" s="12">
        <v>0</v>
      </c>
      <c r="D56" s="13"/>
      <c r="E56" s="12">
        <v>0</v>
      </c>
      <c r="F56" s="12">
        <v>0</v>
      </c>
      <c r="G56" s="13"/>
      <c r="H56" s="12">
        <v>0</v>
      </c>
      <c r="I56" s="12">
        <v>0</v>
      </c>
      <c r="J56" s="13"/>
      <c r="K56" s="12">
        <v>0</v>
      </c>
      <c r="L56" s="12">
        <v>0</v>
      </c>
      <c r="M56" s="13"/>
      <c r="N56" s="12">
        <v>0</v>
      </c>
      <c r="O56" s="12">
        <v>0</v>
      </c>
      <c r="P56" s="13"/>
      <c r="Q56" s="12">
        <v>11</v>
      </c>
      <c r="R56" s="12">
        <v>10</v>
      </c>
      <c r="S56" s="12"/>
      <c r="T56" s="12">
        <v>0</v>
      </c>
      <c r="U56" s="12">
        <v>0</v>
      </c>
      <c r="V56" s="12"/>
      <c r="W56" s="12">
        <v>1</v>
      </c>
      <c r="X56" s="12">
        <v>1</v>
      </c>
      <c r="Y56" s="12"/>
      <c r="Z56" s="12">
        <v>0</v>
      </c>
      <c r="AA56" s="12">
        <v>0</v>
      </c>
      <c r="AB56" s="13"/>
      <c r="AC56" s="1">
        <f>B56+E56+H56+K56+N56+Q56+T56+W56+Z56</f>
        <v>12</v>
      </c>
      <c r="AD56" s="12">
        <f>C56+F56+I56+L56+O56+R56+U56+X56+AA56</f>
        <v>11</v>
      </c>
    </row>
    <row r="57" spans="1:30" ht="12.75">
      <c r="A57" s="9" t="s">
        <v>16</v>
      </c>
      <c r="B57" s="1"/>
      <c r="C57" s="1"/>
      <c r="D57" s="5"/>
      <c r="E57" s="1"/>
      <c r="F57" s="1"/>
      <c r="G57" s="5"/>
      <c r="H57" s="1"/>
      <c r="I57" s="1"/>
      <c r="J57" s="5"/>
      <c r="K57" s="1"/>
      <c r="L57" s="1"/>
      <c r="M57" s="5"/>
      <c r="N57" s="1"/>
      <c r="O57" s="1"/>
      <c r="P57" s="5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5"/>
      <c r="AC57" s="12"/>
      <c r="AD57" s="12"/>
    </row>
    <row r="58" spans="1:30" s="9" customFormat="1" ht="12.75">
      <c r="A58" s="6" t="s">
        <v>2</v>
      </c>
      <c r="B58" s="12">
        <v>2</v>
      </c>
      <c r="C58" s="12">
        <v>0</v>
      </c>
      <c r="D58" s="13"/>
      <c r="E58" s="12">
        <v>14</v>
      </c>
      <c r="F58" s="12">
        <v>68</v>
      </c>
      <c r="G58" s="13"/>
      <c r="H58" s="12">
        <v>0</v>
      </c>
      <c r="I58" s="12">
        <v>1</v>
      </c>
      <c r="J58" s="13"/>
      <c r="K58" s="12">
        <v>5</v>
      </c>
      <c r="L58" s="12">
        <v>3</v>
      </c>
      <c r="M58" s="13"/>
      <c r="N58" s="12">
        <v>4</v>
      </c>
      <c r="O58" s="12">
        <v>16</v>
      </c>
      <c r="P58" s="13"/>
      <c r="Q58" s="12">
        <v>81</v>
      </c>
      <c r="R58" s="12">
        <v>199</v>
      </c>
      <c r="S58" s="12"/>
      <c r="T58" s="12">
        <v>0</v>
      </c>
      <c r="U58" s="12">
        <v>0</v>
      </c>
      <c r="V58" s="12"/>
      <c r="W58" s="12">
        <v>8</v>
      </c>
      <c r="X58" s="12">
        <v>14</v>
      </c>
      <c r="Y58" s="12"/>
      <c r="Z58" s="12">
        <v>2</v>
      </c>
      <c r="AA58" s="12">
        <v>5</v>
      </c>
      <c r="AB58" s="13"/>
      <c r="AC58" s="1">
        <f>B58+E58+H58+K58+N58+Q58+T58+W58+Z58</f>
        <v>116</v>
      </c>
      <c r="AD58" s="12">
        <f>C58+F58+I58+L58+O58+R58+U58+X58+AA58</f>
        <v>306</v>
      </c>
    </row>
    <row r="59" spans="1:30" ht="12.75">
      <c r="A59" s="9" t="s">
        <v>17</v>
      </c>
      <c r="B59" s="1"/>
      <c r="C59" s="1"/>
      <c r="D59" s="5"/>
      <c r="E59" s="1"/>
      <c r="F59" s="1"/>
      <c r="G59" s="5"/>
      <c r="H59" s="1"/>
      <c r="I59" s="1"/>
      <c r="J59" s="5"/>
      <c r="K59" s="1"/>
      <c r="L59" s="1"/>
      <c r="M59" s="5"/>
      <c r="N59" s="1"/>
      <c r="O59" s="1"/>
      <c r="P59" s="5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5"/>
      <c r="AC59" s="1" t="s">
        <v>79</v>
      </c>
      <c r="AD59" s="1" t="s">
        <v>79</v>
      </c>
    </row>
    <row r="60" spans="1:30" s="9" customFormat="1" ht="12.75">
      <c r="A60" s="6" t="s">
        <v>2</v>
      </c>
      <c r="B60" s="12">
        <v>0</v>
      </c>
      <c r="C60" s="12">
        <v>0</v>
      </c>
      <c r="D60" s="13"/>
      <c r="E60" s="12">
        <v>2</v>
      </c>
      <c r="F60" s="12">
        <v>1</v>
      </c>
      <c r="G60" s="13"/>
      <c r="H60" s="12">
        <v>0</v>
      </c>
      <c r="I60" s="12">
        <v>0</v>
      </c>
      <c r="J60" s="13"/>
      <c r="K60" s="12">
        <v>0</v>
      </c>
      <c r="L60" s="12">
        <v>0</v>
      </c>
      <c r="M60" s="13"/>
      <c r="N60" s="12">
        <v>0</v>
      </c>
      <c r="O60" s="12">
        <v>0</v>
      </c>
      <c r="P60" s="13"/>
      <c r="Q60" s="12">
        <v>2</v>
      </c>
      <c r="R60" s="12">
        <v>13</v>
      </c>
      <c r="S60" s="12"/>
      <c r="T60" s="12">
        <v>0</v>
      </c>
      <c r="U60" s="12">
        <v>0</v>
      </c>
      <c r="V60" s="12"/>
      <c r="W60" s="12">
        <v>1</v>
      </c>
      <c r="X60" s="12">
        <v>1</v>
      </c>
      <c r="Y60" s="12"/>
      <c r="Z60" s="12">
        <v>0</v>
      </c>
      <c r="AA60" s="12">
        <v>0</v>
      </c>
      <c r="AB60" s="13"/>
      <c r="AC60" s="1">
        <f>B60+E60+H60+K60+N60+Q60+T60+W60+Z60</f>
        <v>5</v>
      </c>
      <c r="AD60" s="12">
        <f>C60+F60+I60+L60+O60+R60+U60+X60+AA60</f>
        <v>15</v>
      </c>
    </row>
    <row r="61" spans="1:30" ht="12.75">
      <c r="A61" s="9" t="s">
        <v>18</v>
      </c>
      <c r="B61" s="1"/>
      <c r="C61" s="1"/>
      <c r="D61" s="5"/>
      <c r="E61" s="1"/>
      <c r="F61" s="1"/>
      <c r="G61" s="5"/>
      <c r="H61" s="1"/>
      <c r="I61" s="1"/>
      <c r="J61" s="5"/>
      <c r="K61" s="1"/>
      <c r="L61" s="1"/>
      <c r="M61" s="5"/>
      <c r="N61" s="1"/>
      <c r="O61" s="1"/>
      <c r="P61" s="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5"/>
      <c r="AC61" s="1" t="s">
        <v>79</v>
      </c>
      <c r="AD61" s="1" t="s">
        <v>79</v>
      </c>
    </row>
    <row r="62" spans="1:30" s="9" customFormat="1" ht="12.75">
      <c r="A62" s="6" t="s">
        <v>2</v>
      </c>
      <c r="B62" s="12">
        <v>1</v>
      </c>
      <c r="C62" s="12">
        <v>0</v>
      </c>
      <c r="D62" s="13"/>
      <c r="E62" s="12">
        <v>3</v>
      </c>
      <c r="F62" s="12">
        <v>0</v>
      </c>
      <c r="G62" s="13"/>
      <c r="H62" s="12">
        <v>2</v>
      </c>
      <c r="I62" s="12">
        <v>0</v>
      </c>
      <c r="J62" s="13"/>
      <c r="K62" s="12">
        <v>1</v>
      </c>
      <c r="L62" s="12">
        <v>0</v>
      </c>
      <c r="M62" s="13"/>
      <c r="N62" s="12">
        <v>0</v>
      </c>
      <c r="O62" s="12">
        <v>0</v>
      </c>
      <c r="P62" s="13"/>
      <c r="Q62" s="12">
        <v>20</v>
      </c>
      <c r="R62" s="12">
        <v>1</v>
      </c>
      <c r="S62" s="12"/>
      <c r="T62" s="12">
        <v>0</v>
      </c>
      <c r="U62" s="12">
        <v>0</v>
      </c>
      <c r="V62" s="12"/>
      <c r="W62" s="12">
        <v>0</v>
      </c>
      <c r="X62" s="12">
        <v>0</v>
      </c>
      <c r="Y62" s="12"/>
      <c r="Z62" s="12">
        <v>0</v>
      </c>
      <c r="AA62" s="12">
        <v>1</v>
      </c>
      <c r="AB62" s="13"/>
      <c r="AC62" s="1">
        <f>B62+E62+H62+K62+N62+Q62+T62+W62+Z62</f>
        <v>27</v>
      </c>
      <c r="AD62" s="12">
        <f>C62+F62+I62+L62+O62+R62+U62+X62+AA62</f>
        <v>2</v>
      </c>
    </row>
    <row r="63" spans="1:30" ht="12.75">
      <c r="A63" s="9" t="s">
        <v>9</v>
      </c>
      <c r="B63" s="1">
        <v>0</v>
      </c>
      <c r="C63" s="1">
        <v>0</v>
      </c>
      <c r="D63" s="5"/>
      <c r="E63" s="1">
        <v>1</v>
      </c>
      <c r="F63" s="1">
        <v>2</v>
      </c>
      <c r="G63" s="5"/>
      <c r="H63" s="1">
        <v>1</v>
      </c>
      <c r="I63" s="1">
        <v>0</v>
      </c>
      <c r="J63" s="5"/>
      <c r="K63" s="1">
        <v>0</v>
      </c>
      <c r="L63" s="1">
        <v>0</v>
      </c>
      <c r="M63" s="5"/>
      <c r="N63" s="1">
        <v>2</v>
      </c>
      <c r="O63" s="1">
        <v>0</v>
      </c>
      <c r="P63" s="5"/>
      <c r="Q63" s="1">
        <v>14</v>
      </c>
      <c r="R63" s="1">
        <v>4</v>
      </c>
      <c r="S63" s="1"/>
      <c r="T63" s="1">
        <v>0</v>
      </c>
      <c r="U63" s="1">
        <v>0</v>
      </c>
      <c r="V63" s="1"/>
      <c r="W63" s="1">
        <v>1</v>
      </c>
      <c r="X63" s="1">
        <v>0</v>
      </c>
      <c r="Y63" s="1"/>
      <c r="Z63" s="1">
        <v>0</v>
      </c>
      <c r="AA63" s="1">
        <v>0</v>
      </c>
      <c r="AB63" s="5"/>
      <c r="AC63" s="1">
        <f>B63+E63+H63+K63+N63+Q63+T63+W63+Z63</f>
        <v>19</v>
      </c>
      <c r="AD63" s="12">
        <f>C63+F63+I63+L63+O63+R63+U63+X63+AA63</f>
        <v>6</v>
      </c>
    </row>
    <row r="64" spans="1:30" s="9" customFormat="1" ht="12.75">
      <c r="A64" s="6" t="s">
        <v>19</v>
      </c>
      <c r="B64" s="12"/>
      <c r="C64" s="12"/>
      <c r="D64" s="13"/>
      <c r="E64" s="12"/>
      <c r="F64" s="12"/>
      <c r="G64" s="13"/>
      <c r="H64" s="12"/>
      <c r="I64" s="12"/>
      <c r="J64" s="13"/>
      <c r="K64" s="12"/>
      <c r="L64" s="12"/>
      <c r="M64" s="13"/>
      <c r="N64" s="12"/>
      <c r="O64" s="12"/>
      <c r="P64" s="13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3"/>
      <c r="AC64" s="12" t="s">
        <v>79</v>
      </c>
      <c r="AD64" s="12" t="s">
        <v>79</v>
      </c>
    </row>
    <row r="65" spans="1:30" ht="12.75">
      <c r="A65" s="9" t="s">
        <v>9</v>
      </c>
      <c r="B65" s="1">
        <v>2</v>
      </c>
      <c r="C65" s="1">
        <v>0</v>
      </c>
      <c r="D65" s="5"/>
      <c r="E65" s="1">
        <v>2</v>
      </c>
      <c r="F65" s="1">
        <v>1</v>
      </c>
      <c r="G65" s="5"/>
      <c r="H65" s="1">
        <v>0</v>
      </c>
      <c r="I65" s="1">
        <v>0</v>
      </c>
      <c r="J65" s="5"/>
      <c r="K65" s="1">
        <v>2</v>
      </c>
      <c r="L65" s="1">
        <v>0</v>
      </c>
      <c r="M65" s="5"/>
      <c r="N65" s="1">
        <v>0</v>
      </c>
      <c r="O65" s="1">
        <v>1</v>
      </c>
      <c r="P65" s="5"/>
      <c r="Q65" s="1">
        <v>35</v>
      </c>
      <c r="R65" s="1">
        <v>15</v>
      </c>
      <c r="S65" s="1"/>
      <c r="T65" s="1">
        <v>0</v>
      </c>
      <c r="U65" s="1">
        <v>0</v>
      </c>
      <c r="V65" s="1"/>
      <c r="W65" s="1">
        <v>2</v>
      </c>
      <c r="X65" s="1">
        <v>2</v>
      </c>
      <c r="Y65" s="1"/>
      <c r="Z65" s="1">
        <v>0</v>
      </c>
      <c r="AA65" s="1">
        <v>0</v>
      </c>
      <c r="AB65" s="5"/>
      <c r="AC65" s="1">
        <f>B65+E65+H65+K65+N65+Q65+T65+W65+Z65</f>
        <v>43</v>
      </c>
      <c r="AD65" s="12">
        <f>C65+F65+I65+L65+O65+R65+U65+X65+AA65</f>
        <v>19</v>
      </c>
    </row>
    <row r="66" spans="1:30" s="9" customFormat="1" ht="12.75">
      <c r="A66" s="6" t="s">
        <v>20</v>
      </c>
      <c r="B66" s="12"/>
      <c r="C66" s="12"/>
      <c r="D66" s="13"/>
      <c r="E66" s="12"/>
      <c r="F66" s="12"/>
      <c r="G66" s="13"/>
      <c r="H66" s="12"/>
      <c r="I66" s="12"/>
      <c r="J66" s="13"/>
      <c r="K66" s="12"/>
      <c r="L66" s="12"/>
      <c r="M66" s="13"/>
      <c r="N66" s="12"/>
      <c r="O66" s="12"/>
      <c r="P66" s="13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3"/>
      <c r="AC66" s="12" t="s">
        <v>79</v>
      </c>
      <c r="AD66" s="12" t="s">
        <v>79</v>
      </c>
    </row>
    <row r="67" spans="1:30" ht="12.75">
      <c r="A67" s="9" t="s">
        <v>2</v>
      </c>
      <c r="B67" s="1">
        <v>0</v>
      </c>
      <c r="C67" s="1">
        <v>0</v>
      </c>
      <c r="D67" s="5"/>
      <c r="E67" s="1">
        <v>0</v>
      </c>
      <c r="F67" s="1">
        <v>0</v>
      </c>
      <c r="G67" s="5"/>
      <c r="H67" s="1">
        <v>0</v>
      </c>
      <c r="I67" s="1">
        <v>0</v>
      </c>
      <c r="J67" s="5"/>
      <c r="K67" s="1">
        <v>0</v>
      </c>
      <c r="L67" s="1">
        <v>0</v>
      </c>
      <c r="M67" s="5"/>
      <c r="N67" s="1">
        <v>1</v>
      </c>
      <c r="O67" s="1">
        <v>0</v>
      </c>
      <c r="P67" s="5"/>
      <c r="Q67" s="1">
        <v>6</v>
      </c>
      <c r="R67" s="1">
        <v>10</v>
      </c>
      <c r="S67" s="1"/>
      <c r="T67" s="1">
        <v>0</v>
      </c>
      <c r="U67" s="1">
        <v>0</v>
      </c>
      <c r="V67" s="1"/>
      <c r="W67" s="1">
        <v>0</v>
      </c>
      <c r="X67" s="1">
        <v>1</v>
      </c>
      <c r="Y67" s="1"/>
      <c r="Z67" s="1">
        <v>0</v>
      </c>
      <c r="AA67" s="1">
        <v>0</v>
      </c>
      <c r="AB67" s="5"/>
      <c r="AC67" s="1">
        <f>B67+E67+H67+K67+N67+Q67+T67+W67+Z67</f>
        <v>7</v>
      </c>
      <c r="AD67" s="12">
        <f>C67+F67+I67+L67+O67+R67+U67+X67+AA67</f>
        <v>11</v>
      </c>
    </row>
    <row r="68" spans="1:30" s="9" customFormat="1" ht="12.75">
      <c r="A68" s="6" t="s">
        <v>21</v>
      </c>
      <c r="B68" s="12"/>
      <c r="C68" s="12"/>
      <c r="D68" s="13"/>
      <c r="E68" s="12"/>
      <c r="F68" s="12"/>
      <c r="G68" s="13"/>
      <c r="H68" s="12"/>
      <c r="I68" s="12"/>
      <c r="J68" s="13"/>
      <c r="K68" s="12"/>
      <c r="L68" s="12"/>
      <c r="M68" s="13"/>
      <c r="N68" s="12"/>
      <c r="O68" s="12"/>
      <c r="P68" s="13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3"/>
      <c r="AC68" s="12" t="s">
        <v>79</v>
      </c>
      <c r="AD68" s="12" t="s">
        <v>79</v>
      </c>
    </row>
    <row r="69" spans="1:30" ht="12.75">
      <c r="A69" s="9" t="s">
        <v>2</v>
      </c>
      <c r="B69" s="1">
        <v>2</v>
      </c>
      <c r="C69" s="1">
        <v>0</v>
      </c>
      <c r="D69" s="5"/>
      <c r="E69" s="1">
        <v>13</v>
      </c>
      <c r="F69" s="1">
        <v>20</v>
      </c>
      <c r="G69" s="5"/>
      <c r="H69" s="1">
        <v>2</v>
      </c>
      <c r="I69" s="1">
        <v>1</v>
      </c>
      <c r="J69" s="5"/>
      <c r="K69" s="1">
        <v>7</v>
      </c>
      <c r="L69" s="1">
        <v>5</v>
      </c>
      <c r="M69" s="5"/>
      <c r="N69" s="1">
        <v>5</v>
      </c>
      <c r="O69" s="1">
        <v>11</v>
      </c>
      <c r="P69" s="5"/>
      <c r="Q69" s="1">
        <v>222</v>
      </c>
      <c r="R69" s="1">
        <v>94</v>
      </c>
      <c r="S69" s="1"/>
      <c r="T69" s="1">
        <v>0</v>
      </c>
      <c r="U69" s="1">
        <v>1</v>
      </c>
      <c r="V69" s="1"/>
      <c r="W69" s="1">
        <v>16</v>
      </c>
      <c r="X69" s="1">
        <v>8</v>
      </c>
      <c r="Y69" s="1"/>
      <c r="Z69" s="1">
        <v>5</v>
      </c>
      <c r="AA69" s="1">
        <v>1</v>
      </c>
      <c r="AB69" s="5"/>
      <c r="AC69" s="1">
        <f>B69+E69+H69+K69+N69+Q69+T69+W69+Z69</f>
        <v>272</v>
      </c>
      <c r="AD69" s="12">
        <f>C69+F69+I69+L69+O69+R69+U69+X69+AA69</f>
        <v>141</v>
      </c>
    </row>
    <row r="70" spans="1:30" s="9" customFormat="1" ht="12.75">
      <c r="A70" s="6" t="s">
        <v>103</v>
      </c>
      <c r="B70" s="12"/>
      <c r="C70" s="12"/>
      <c r="D70" s="13"/>
      <c r="E70" s="12"/>
      <c r="F70" s="12"/>
      <c r="G70" s="13"/>
      <c r="H70" s="12"/>
      <c r="I70" s="12"/>
      <c r="J70" s="13"/>
      <c r="K70" s="12"/>
      <c r="L70" s="12"/>
      <c r="M70" s="13"/>
      <c r="N70" s="12"/>
      <c r="O70" s="12"/>
      <c r="P70" s="13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3"/>
      <c r="AC70" s="12" t="s">
        <v>79</v>
      </c>
      <c r="AD70" s="12" t="s">
        <v>79</v>
      </c>
    </row>
    <row r="71" spans="1:30" ht="12.75">
      <c r="A71" s="9" t="s">
        <v>2</v>
      </c>
      <c r="B71" s="1">
        <v>1</v>
      </c>
      <c r="C71" s="1">
        <v>2</v>
      </c>
      <c r="D71" s="5"/>
      <c r="E71" s="1">
        <v>9</v>
      </c>
      <c r="F71" s="1">
        <v>21</v>
      </c>
      <c r="G71" s="5"/>
      <c r="H71" s="1">
        <v>0</v>
      </c>
      <c r="I71" s="1">
        <v>0</v>
      </c>
      <c r="J71" s="5"/>
      <c r="K71" s="1">
        <v>10</v>
      </c>
      <c r="L71" s="1">
        <v>7</v>
      </c>
      <c r="M71" s="5"/>
      <c r="N71" s="1">
        <v>2</v>
      </c>
      <c r="O71" s="1">
        <v>14</v>
      </c>
      <c r="P71" s="5"/>
      <c r="Q71" s="1">
        <v>41</v>
      </c>
      <c r="R71" s="1">
        <v>64</v>
      </c>
      <c r="S71" s="1"/>
      <c r="T71" s="1">
        <v>0</v>
      </c>
      <c r="U71" s="1">
        <v>0</v>
      </c>
      <c r="V71" s="1"/>
      <c r="W71" s="1">
        <v>4</v>
      </c>
      <c r="X71" s="1">
        <v>11</v>
      </c>
      <c r="Y71" s="1"/>
      <c r="Z71" s="1">
        <v>0</v>
      </c>
      <c r="AA71" s="1">
        <v>2</v>
      </c>
      <c r="AB71" s="5"/>
      <c r="AC71" s="1">
        <f>B71+E71+H71+K71+N71+Q71+T71+W71+Z71</f>
        <v>67</v>
      </c>
      <c r="AD71" s="12">
        <f>C71+F71+I71+L71+O71+R71+U71+X71+AA71</f>
        <v>121</v>
      </c>
    </row>
    <row r="72" spans="1:30" ht="12.75">
      <c r="A72" s="33" t="s">
        <v>153</v>
      </c>
      <c r="B72" s="1"/>
      <c r="C72" s="1"/>
      <c r="D72" s="5"/>
      <c r="E72" s="1"/>
      <c r="F72" s="1"/>
      <c r="G72" s="5"/>
      <c r="H72" s="1"/>
      <c r="I72" s="1"/>
      <c r="J72" s="5"/>
      <c r="K72" s="1"/>
      <c r="L72" s="1"/>
      <c r="M72" s="5"/>
      <c r="N72" s="1"/>
      <c r="O72" s="1"/>
      <c r="P72" s="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5"/>
      <c r="AC72" s="1"/>
      <c r="AD72" s="12"/>
    </row>
    <row r="73" spans="1:30" ht="12.75">
      <c r="A73" s="9" t="s">
        <v>2</v>
      </c>
      <c r="B73" s="1">
        <v>0</v>
      </c>
      <c r="C73" s="1">
        <v>0</v>
      </c>
      <c r="D73" s="5"/>
      <c r="E73" s="1">
        <v>2</v>
      </c>
      <c r="F73" s="1">
        <v>1</v>
      </c>
      <c r="G73" s="5"/>
      <c r="H73" s="1">
        <v>0</v>
      </c>
      <c r="I73" s="1">
        <v>0</v>
      </c>
      <c r="J73" s="5"/>
      <c r="K73" s="1">
        <v>0</v>
      </c>
      <c r="L73" s="1">
        <v>1</v>
      </c>
      <c r="M73" s="5"/>
      <c r="N73" s="1">
        <v>0</v>
      </c>
      <c r="O73" s="1">
        <v>1</v>
      </c>
      <c r="P73" s="5"/>
      <c r="Q73" s="1">
        <v>4</v>
      </c>
      <c r="R73" s="1">
        <v>1</v>
      </c>
      <c r="S73" s="1"/>
      <c r="T73" s="1">
        <v>0</v>
      </c>
      <c r="U73" s="1">
        <v>0</v>
      </c>
      <c r="V73" s="1"/>
      <c r="W73" s="1">
        <v>0</v>
      </c>
      <c r="X73" s="1">
        <v>1</v>
      </c>
      <c r="Y73" s="1"/>
      <c r="Z73" s="1">
        <v>0</v>
      </c>
      <c r="AA73" s="1">
        <v>0</v>
      </c>
      <c r="AB73" s="5"/>
      <c r="AC73" s="1">
        <f>B73+E73+H73+K73+N73+Q73+T73+W73+Z73</f>
        <v>6</v>
      </c>
      <c r="AD73" s="12">
        <f>C73+F73+I73+L73+O73+R73+U73+X73+AA73</f>
        <v>5</v>
      </c>
    </row>
    <row r="74" spans="1:30" s="9" customFormat="1" ht="12.75">
      <c r="A74" s="6" t="s">
        <v>114</v>
      </c>
      <c r="B74" s="12"/>
      <c r="C74" s="12"/>
      <c r="D74" s="13"/>
      <c r="E74" s="12"/>
      <c r="F74" s="12"/>
      <c r="G74" s="13"/>
      <c r="H74" s="12"/>
      <c r="I74" s="12"/>
      <c r="J74" s="13"/>
      <c r="K74" s="12"/>
      <c r="L74" s="12"/>
      <c r="M74" s="13"/>
      <c r="N74" s="12"/>
      <c r="O74" s="12"/>
      <c r="P74" s="13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3"/>
      <c r="AC74" s="12" t="s">
        <v>79</v>
      </c>
      <c r="AD74" s="12" t="s">
        <v>79</v>
      </c>
    </row>
    <row r="75" spans="1:30" ht="12.75">
      <c r="A75" s="9" t="s">
        <v>2</v>
      </c>
      <c r="B75" s="1">
        <v>0</v>
      </c>
      <c r="C75" s="1">
        <v>0</v>
      </c>
      <c r="D75" s="5"/>
      <c r="E75" s="1">
        <v>1</v>
      </c>
      <c r="F75" s="1">
        <v>0</v>
      </c>
      <c r="G75" s="5"/>
      <c r="H75" s="1">
        <v>0</v>
      </c>
      <c r="I75" s="1">
        <v>0</v>
      </c>
      <c r="J75" s="5"/>
      <c r="K75" s="1">
        <v>0</v>
      </c>
      <c r="L75" s="1">
        <v>0</v>
      </c>
      <c r="M75" s="5"/>
      <c r="N75" s="1">
        <v>2</v>
      </c>
      <c r="O75" s="1">
        <v>1</v>
      </c>
      <c r="P75" s="5"/>
      <c r="Q75" s="1">
        <v>1</v>
      </c>
      <c r="R75" s="1">
        <v>3</v>
      </c>
      <c r="S75" s="1"/>
      <c r="T75" s="1">
        <v>0</v>
      </c>
      <c r="U75" s="1">
        <v>0</v>
      </c>
      <c r="V75" s="1"/>
      <c r="W75" s="1">
        <v>0</v>
      </c>
      <c r="X75" s="1">
        <v>0</v>
      </c>
      <c r="Y75" s="1"/>
      <c r="Z75" s="1">
        <v>0</v>
      </c>
      <c r="AA75" s="1">
        <v>0</v>
      </c>
      <c r="AB75" s="5"/>
      <c r="AC75" s="1">
        <f>B75+E75+H75+K75+N75+Q75+T75+W75+Z75</f>
        <v>4</v>
      </c>
      <c r="AD75" s="12">
        <f>C75+F75+I75+L75+O75+R75+U75+X75+AA75</f>
        <v>4</v>
      </c>
    </row>
    <row r="76" spans="1:30" s="9" customFormat="1" ht="12.75">
      <c r="A76" s="6" t="s">
        <v>22</v>
      </c>
      <c r="B76" s="12"/>
      <c r="C76" s="12"/>
      <c r="D76" s="13"/>
      <c r="E76" s="12"/>
      <c r="F76" s="12"/>
      <c r="G76" s="13"/>
      <c r="H76" s="12"/>
      <c r="I76" s="12"/>
      <c r="J76" s="13"/>
      <c r="K76" s="12"/>
      <c r="L76" s="12"/>
      <c r="M76" s="13"/>
      <c r="N76" s="12"/>
      <c r="O76" s="12"/>
      <c r="P76" s="13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3"/>
      <c r="AC76" s="12" t="s">
        <v>79</v>
      </c>
      <c r="AD76" s="12" t="s">
        <v>79</v>
      </c>
    </row>
    <row r="77" spans="1:30" ht="12.75">
      <c r="A77" s="9" t="s">
        <v>2</v>
      </c>
      <c r="B77" s="1">
        <v>1</v>
      </c>
      <c r="C77" s="1">
        <v>3</v>
      </c>
      <c r="D77" s="5"/>
      <c r="E77" s="1">
        <v>11</v>
      </c>
      <c r="F77" s="1">
        <v>18</v>
      </c>
      <c r="G77" s="5"/>
      <c r="H77" s="1">
        <v>0</v>
      </c>
      <c r="I77" s="1">
        <v>1</v>
      </c>
      <c r="J77" s="5"/>
      <c r="K77" s="1">
        <v>5</v>
      </c>
      <c r="L77" s="1">
        <v>10</v>
      </c>
      <c r="M77" s="5"/>
      <c r="N77" s="1">
        <v>2</v>
      </c>
      <c r="O77" s="1">
        <v>1</v>
      </c>
      <c r="P77" s="5"/>
      <c r="Q77" s="1">
        <v>61</v>
      </c>
      <c r="R77" s="1">
        <v>56</v>
      </c>
      <c r="S77" s="1"/>
      <c r="T77" s="1">
        <v>0</v>
      </c>
      <c r="U77" s="1">
        <v>0</v>
      </c>
      <c r="V77" s="1"/>
      <c r="W77" s="1">
        <v>4</v>
      </c>
      <c r="X77" s="1">
        <v>2</v>
      </c>
      <c r="Y77" s="1"/>
      <c r="Z77" s="1">
        <v>1</v>
      </c>
      <c r="AA77" s="1">
        <v>1</v>
      </c>
      <c r="AB77" s="5"/>
      <c r="AC77" s="1">
        <f>B77+E77+H77+K77+N77+Q77+T77+W77+Z77</f>
        <v>85</v>
      </c>
      <c r="AD77" s="12">
        <f>C77+F77+I77+L77+O77+R77+U77+X77+AA77</f>
        <v>92</v>
      </c>
    </row>
    <row r="78" spans="1:30" s="9" customFormat="1" ht="12.75">
      <c r="A78" s="6" t="s">
        <v>9</v>
      </c>
      <c r="B78" s="12">
        <v>3</v>
      </c>
      <c r="C78" s="12">
        <v>1</v>
      </c>
      <c r="D78" s="13"/>
      <c r="E78" s="12">
        <v>3</v>
      </c>
      <c r="F78" s="12">
        <v>2</v>
      </c>
      <c r="G78" s="13"/>
      <c r="H78" s="12">
        <v>0</v>
      </c>
      <c r="I78" s="12">
        <v>0</v>
      </c>
      <c r="J78" s="13"/>
      <c r="K78" s="12">
        <v>4</v>
      </c>
      <c r="L78" s="12">
        <v>2</v>
      </c>
      <c r="M78" s="13"/>
      <c r="N78" s="12">
        <v>1</v>
      </c>
      <c r="O78" s="12">
        <v>0</v>
      </c>
      <c r="P78" s="13"/>
      <c r="Q78" s="12">
        <v>20</v>
      </c>
      <c r="R78" s="12">
        <v>7</v>
      </c>
      <c r="S78" s="12"/>
      <c r="T78" s="12">
        <v>0</v>
      </c>
      <c r="U78" s="12">
        <v>0</v>
      </c>
      <c r="V78" s="12"/>
      <c r="W78" s="12">
        <v>4</v>
      </c>
      <c r="X78" s="12">
        <v>1</v>
      </c>
      <c r="Y78" s="12"/>
      <c r="Z78" s="12">
        <v>0</v>
      </c>
      <c r="AA78" s="12">
        <v>0</v>
      </c>
      <c r="AB78" s="13"/>
      <c r="AC78" s="1">
        <f>B78+E78+H78+K78+N78+Q78+T78+W78+Z78</f>
        <v>35</v>
      </c>
      <c r="AD78" s="12">
        <f>C78+F78+I78+L78+O78+R78+U78+X78+AA78</f>
        <v>13</v>
      </c>
    </row>
    <row r="79" spans="1:30" ht="12.75">
      <c r="A79" s="9" t="s">
        <v>128</v>
      </c>
      <c r="B79" s="1"/>
      <c r="C79" s="1"/>
      <c r="D79" s="5"/>
      <c r="E79" s="1"/>
      <c r="F79" s="1"/>
      <c r="G79" s="5"/>
      <c r="H79" s="1"/>
      <c r="I79" s="1"/>
      <c r="J79" s="5"/>
      <c r="K79" s="1"/>
      <c r="L79" s="1"/>
      <c r="M79" s="5"/>
      <c r="N79" s="1"/>
      <c r="O79" s="1"/>
      <c r="P79" s="5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5"/>
      <c r="AC79" s="1" t="s">
        <v>79</v>
      </c>
      <c r="AD79" s="1" t="s">
        <v>79</v>
      </c>
    </row>
    <row r="80" spans="1:30" s="9" customFormat="1" ht="12.75">
      <c r="A80" s="6" t="s">
        <v>2</v>
      </c>
      <c r="B80" s="12">
        <v>0</v>
      </c>
      <c r="C80" s="12">
        <v>0</v>
      </c>
      <c r="D80" s="13"/>
      <c r="E80" s="12">
        <v>7</v>
      </c>
      <c r="F80" s="12">
        <v>2</v>
      </c>
      <c r="G80" s="13"/>
      <c r="H80" s="12">
        <v>0</v>
      </c>
      <c r="I80" s="12">
        <v>0</v>
      </c>
      <c r="J80" s="13"/>
      <c r="K80" s="12">
        <v>3</v>
      </c>
      <c r="L80" s="12">
        <v>0</v>
      </c>
      <c r="M80" s="13"/>
      <c r="N80" s="12">
        <v>0</v>
      </c>
      <c r="O80" s="12">
        <v>0</v>
      </c>
      <c r="P80" s="13"/>
      <c r="Q80" s="12">
        <v>11</v>
      </c>
      <c r="R80" s="12">
        <v>5</v>
      </c>
      <c r="S80" s="12"/>
      <c r="T80" s="12">
        <v>0</v>
      </c>
      <c r="U80" s="12">
        <v>0</v>
      </c>
      <c r="V80" s="12"/>
      <c r="W80" s="12">
        <v>0</v>
      </c>
      <c r="X80" s="12">
        <v>0</v>
      </c>
      <c r="Y80" s="12"/>
      <c r="Z80" s="12">
        <v>1</v>
      </c>
      <c r="AA80" s="12">
        <v>0</v>
      </c>
      <c r="AB80" s="13"/>
      <c r="AC80" s="1">
        <f>B80+E80+H80+K80+N80+Q80+T80+W80+Z80</f>
        <v>22</v>
      </c>
      <c r="AD80" s="12">
        <f>C80+F80+I80+L80+O80+R80+U80+X80+AA80</f>
        <v>7</v>
      </c>
    </row>
    <row r="81" spans="1:30" ht="12.75">
      <c r="A81" s="9" t="s">
        <v>9</v>
      </c>
      <c r="B81" s="1">
        <v>1</v>
      </c>
      <c r="C81" s="1">
        <v>3</v>
      </c>
      <c r="D81" s="5"/>
      <c r="E81" s="1">
        <v>2</v>
      </c>
      <c r="F81" s="1">
        <v>3</v>
      </c>
      <c r="G81" s="5"/>
      <c r="H81" s="1">
        <v>0</v>
      </c>
      <c r="I81" s="1">
        <v>0</v>
      </c>
      <c r="J81" s="5"/>
      <c r="K81" s="1">
        <v>2</v>
      </c>
      <c r="L81" s="1">
        <v>0</v>
      </c>
      <c r="M81" s="5"/>
      <c r="N81" s="1">
        <v>0</v>
      </c>
      <c r="O81" s="1">
        <v>1</v>
      </c>
      <c r="P81" s="5"/>
      <c r="Q81" s="1">
        <v>4</v>
      </c>
      <c r="R81" s="1">
        <v>3</v>
      </c>
      <c r="S81" s="1"/>
      <c r="T81" s="1">
        <v>0</v>
      </c>
      <c r="U81" s="1">
        <v>0</v>
      </c>
      <c r="V81" s="1"/>
      <c r="W81" s="1">
        <v>1</v>
      </c>
      <c r="X81" s="1">
        <v>0</v>
      </c>
      <c r="Y81" s="1"/>
      <c r="Z81" s="1">
        <v>0</v>
      </c>
      <c r="AA81" s="1">
        <v>0</v>
      </c>
      <c r="AB81" s="5"/>
      <c r="AC81" s="1">
        <f>B81+E81+H81+K81+N81+Q81+T81+W81+Z81</f>
        <v>10</v>
      </c>
      <c r="AD81" s="12">
        <f>C81+F81+I81+L81+O81+R81+U81+X81+AA81</f>
        <v>10</v>
      </c>
    </row>
    <row r="82" spans="1:30" s="9" customFormat="1" ht="12.75">
      <c r="A82" s="6" t="s">
        <v>115</v>
      </c>
      <c r="B82" s="12"/>
      <c r="C82" s="12"/>
      <c r="D82" s="13"/>
      <c r="E82" s="12"/>
      <c r="F82" s="12"/>
      <c r="G82" s="13"/>
      <c r="H82" s="12"/>
      <c r="I82" s="12"/>
      <c r="J82" s="13"/>
      <c r="K82" s="12"/>
      <c r="L82" s="12"/>
      <c r="M82" s="13"/>
      <c r="N82" s="12"/>
      <c r="O82" s="12"/>
      <c r="P82" s="13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3"/>
      <c r="AC82" s="12" t="s">
        <v>79</v>
      </c>
      <c r="AD82" s="12" t="s">
        <v>79</v>
      </c>
    </row>
    <row r="83" spans="1:30" ht="12.75">
      <c r="A83" s="9" t="s">
        <v>9</v>
      </c>
      <c r="B83" s="1">
        <v>0</v>
      </c>
      <c r="C83" s="1">
        <v>0</v>
      </c>
      <c r="D83" s="5"/>
      <c r="E83" s="1">
        <v>4</v>
      </c>
      <c r="F83" s="1">
        <v>1</v>
      </c>
      <c r="G83" s="5"/>
      <c r="H83" s="1">
        <v>0</v>
      </c>
      <c r="I83" s="1">
        <v>0</v>
      </c>
      <c r="K83" s="1">
        <v>2</v>
      </c>
      <c r="L83" s="1">
        <v>0</v>
      </c>
      <c r="M83" s="5"/>
      <c r="N83" s="1">
        <v>1</v>
      </c>
      <c r="O83" s="1">
        <v>0</v>
      </c>
      <c r="P83" s="5"/>
      <c r="Q83" s="1">
        <v>41</v>
      </c>
      <c r="R83" s="1">
        <v>26</v>
      </c>
      <c r="S83" s="1"/>
      <c r="T83" s="1">
        <v>0</v>
      </c>
      <c r="U83" s="1">
        <v>0</v>
      </c>
      <c r="V83" s="1"/>
      <c r="W83" s="1">
        <v>1</v>
      </c>
      <c r="X83" s="1">
        <v>0</v>
      </c>
      <c r="Y83" s="1"/>
      <c r="Z83" s="1">
        <v>0</v>
      </c>
      <c r="AA83" s="1">
        <v>0</v>
      </c>
      <c r="AB83" s="5"/>
      <c r="AC83" s="1">
        <f>B83+E83+H83+K83+N83+Q83+T83+W83+Z83</f>
        <v>49</v>
      </c>
      <c r="AD83" s="12">
        <f>C83+F83+I83+L83+O83+R83+U83+X83+AA83</f>
        <v>27</v>
      </c>
    </row>
    <row r="84" spans="1:30" s="9" customFormat="1" ht="12.75">
      <c r="A84" s="6" t="s">
        <v>26</v>
      </c>
      <c r="B84" s="12"/>
      <c r="C84" s="12"/>
      <c r="D84" s="13"/>
      <c r="E84" s="12"/>
      <c r="F84" s="12"/>
      <c r="G84" s="13"/>
      <c r="H84" s="12"/>
      <c r="I84" s="12"/>
      <c r="J84" s="13"/>
      <c r="K84" s="12"/>
      <c r="L84" s="12"/>
      <c r="M84" s="13"/>
      <c r="N84" s="12"/>
      <c r="O84" s="12"/>
      <c r="P84" s="13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3"/>
      <c r="AC84" s="12" t="s">
        <v>79</v>
      </c>
      <c r="AD84" s="12" t="s">
        <v>79</v>
      </c>
    </row>
    <row r="85" spans="1:30" ht="12.75">
      <c r="A85" s="9" t="s">
        <v>2</v>
      </c>
      <c r="B85" s="1">
        <v>0</v>
      </c>
      <c r="C85" s="1">
        <v>0</v>
      </c>
      <c r="D85" s="5"/>
      <c r="E85" s="1">
        <v>0</v>
      </c>
      <c r="F85" s="1">
        <v>0</v>
      </c>
      <c r="G85" s="5"/>
      <c r="H85" s="1">
        <v>0</v>
      </c>
      <c r="I85" s="1">
        <v>0</v>
      </c>
      <c r="J85" s="5"/>
      <c r="K85" s="1">
        <v>1</v>
      </c>
      <c r="L85" s="1">
        <v>3</v>
      </c>
      <c r="M85" s="5"/>
      <c r="N85" s="1">
        <v>2</v>
      </c>
      <c r="O85" s="1">
        <v>0</v>
      </c>
      <c r="P85" s="5"/>
      <c r="Q85" s="1">
        <v>19</v>
      </c>
      <c r="R85" s="1">
        <v>12</v>
      </c>
      <c r="S85" s="1"/>
      <c r="T85" s="1">
        <v>0</v>
      </c>
      <c r="U85" s="1">
        <v>0</v>
      </c>
      <c r="V85" s="1"/>
      <c r="W85" s="1">
        <v>4</v>
      </c>
      <c r="X85" s="1">
        <v>0</v>
      </c>
      <c r="Y85" s="1"/>
      <c r="Z85" s="1">
        <v>1</v>
      </c>
      <c r="AA85" s="1">
        <v>0</v>
      </c>
      <c r="AB85" s="5"/>
      <c r="AC85" s="1">
        <f>B85+E85+H85+K85+N85+Q85+T85+W85+Z85</f>
        <v>27</v>
      </c>
      <c r="AD85" s="12">
        <f>C85+F85+I85+L85+O85+R85+U85+X85+AA85</f>
        <v>15</v>
      </c>
    </row>
    <row r="86" spans="1:30" s="9" customFormat="1" ht="12.75">
      <c r="A86" s="6" t="s">
        <v>27</v>
      </c>
      <c r="B86" s="12"/>
      <c r="C86" s="12"/>
      <c r="D86" s="13"/>
      <c r="E86" s="12"/>
      <c r="F86" s="12"/>
      <c r="G86" s="13"/>
      <c r="H86" s="12"/>
      <c r="I86" s="12"/>
      <c r="J86" s="13"/>
      <c r="K86" s="12"/>
      <c r="L86" s="12"/>
      <c r="M86" s="13"/>
      <c r="N86" s="12"/>
      <c r="O86" s="12"/>
      <c r="P86" s="13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3"/>
      <c r="AC86" s="12" t="s">
        <v>79</v>
      </c>
      <c r="AD86" s="12" t="s">
        <v>79</v>
      </c>
    </row>
    <row r="87" spans="1:30" ht="12.75">
      <c r="A87" s="9" t="s">
        <v>2</v>
      </c>
      <c r="B87" s="1">
        <v>0</v>
      </c>
      <c r="C87" s="1">
        <v>1</v>
      </c>
      <c r="D87" s="5"/>
      <c r="E87" s="1">
        <v>0</v>
      </c>
      <c r="F87" s="1">
        <v>2</v>
      </c>
      <c r="G87" s="5"/>
      <c r="H87" s="1">
        <v>0</v>
      </c>
      <c r="I87" s="1">
        <v>0</v>
      </c>
      <c r="J87" s="5"/>
      <c r="K87" s="1">
        <v>0</v>
      </c>
      <c r="L87" s="1">
        <v>0</v>
      </c>
      <c r="M87" s="5"/>
      <c r="N87" s="1">
        <v>1</v>
      </c>
      <c r="O87" s="1">
        <v>0</v>
      </c>
      <c r="P87" s="5"/>
      <c r="Q87" s="1">
        <v>22</v>
      </c>
      <c r="R87" s="1">
        <v>3</v>
      </c>
      <c r="S87" s="1"/>
      <c r="T87" s="1">
        <v>0</v>
      </c>
      <c r="U87" s="1">
        <v>0</v>
      </c>
      <c r="V87" s="1"/>
      <c r="W87" s="1">
        <v>0</v>
      </c>
      <c r="X87" s="1">
        <v>0</v>
      </c>
      <c r="Y87" s="1"/>
      <c r="Z87" s="1">
        <v>3</v>
      </c>
      <c r="AA87" s="1">
        <v>0</v>
      </c>
      <c r="AB87" s="5"/>
      <c r="AC87" s="1">
        <f>B87+E87+H87+K87+N87+Q87+T87+W87+Z87</f>
        <v>26</v>
      </c>
      <c r="AD87" s="12">
        <f>C87+F87+I87+L87+O87+R87+U87+X87+AA87</f>
        <v>6</v>
      </c>
    </row>
    <row r="88" spans="1:30" s="9" customFormat="1" ht="12.75">
      <c r="A88" s="6" t="s">
        <v>9</v>
      </c>
      <c r="B88" s="12">
        <v>1</v>
      </c>
      <c r="C88" s="12">
        <v>0</v>
      </c>
      <c r="D88" s="13"/>
      <c r="E88" s="12">
        <v>3</v>
      </c>
      <c r="F88" s="12">
        <v>0</v>
      </c>
      <c r="G88" s="13"/>
      <c r="H88" s="12">
        <v>1</v>
      </c>
      <c r="I88" s="12">
        <v>0</v>
      </c>
      <c r="J88" s="13"/>
      <c r="K88" s="12">
        <v>0</v>
      </c>
      <c r="L88" s="12">
        <v>0</v>
      </c>
      <c r="M88" s="13"/>
      <c r="N88" s="12">
        <v>2</v>
      </c>
      <c r="O88" s="12">
        <v>1</v>
      </c>
      <c r="P88" s="13"/>
      <c r="Q88" s="12">
        <v>32</v>
      </c>
      <c r="R88" s="12">
        <v>8</v>
      </c>
      <c r="S88" s="12"/>
      <c r="T88" s="12">
        <v>0</v>
      </c>
      <c r="U88" s="12">
        <v>0</v>
      </c>
      <c r="V88" s="12"/>
      <c r="W88" s="12">
        <v>2</v>
      </c>
      <c r="X88" s="12">
        <v>1</v>
      </c>
      <c r="Y88" s="12"/>
      <c r="Z88" s="12">
        <v>0</v>
      </c>
      <c r="AA88" s="12">
        <v>0</v>
      </c>
      <c r="AB88" s="13"/>
      <c r="AC88" s="1">
        <f>B88+E88+H88+K88+N88+Q88+T88+W88+Z88</f>
        <v>41</v>
      </c>
      <c r="AD88" s="12">
        <f>C88+F88+I88+L88+O88+R88+U88+X88+AA88</f>
        <v>10</v>
      </c>
    </row>
    <row r="89" spans="1:30" ht="12.75">
      <c r="A89" s="9" t="s">
        <v>28</v>
      </c>
      <c r="B89" s="1"/>
      <c r="C89" s="1"/>
      <c r="D89" s="5"/>
      <c r="E89" s="1"/>
      <c r="F89" s="1"/>
      <c r="G89" s="5"/>
      <c r="H89" s="1"/>
      <c r="I89" s="1"/>
      <c r="J89" s="5"/>
      <c r="K89" s="1"/>
      <c r="L89" s="1"/>
      <c r="M89" s="5"/>
      <c r="N89" s="1"/>
      <c r="O89" s="1"/>
      <c r="P89" s="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5"/>
      <c r="AC89" s="1" t="s">
        <v>79</v>
      </c>
      <c r="AD89" s="1" t="s">
        <v>79</v>
      </c>
    </row>
    <row r="90" spans="1:30" s="9" customFormat="1" ht="12.75">
      <c r="A90" s="6" t="s">
        <v>2</v>
      </c>
      <c r="B90" s="12">
        <v>0</v>
      </c>
      <c r="C90" s="12">
        <v>3</v>
      </c>
      <c r="D90" s="13"/>
      <c r="E90" s="12">
        <v>56</v>
      </c>
      <c r="F90" s="12">
        <v>59</v>
      </c>
      <c r="G90" s="13"/>
      <c r="H90" s="12">
        <v>2</v>
      </c>
      <c r="I90" s="12">
        <v>2</v>
      </c>
      <c r="J90" s="13"/>
      <c r="K90" s="12">
        <v>9</v>
      </c>
      <c r="L90" s="12">
        <v>8</v>
      </c>
      <c r="M90" s="13"/>
      <c r="N90" s="12">
        <v>13</v>
      </c>
      <c r="O90" s="12">
        <v>10</v>
      </c>
      <c r="P90" s="13"/>
      <c r="Q90" s="12">
        <v>172</v>
      </c>
      <c r="R90" s="12">
        <v>99</v>
      </c>
      <c r="S90" s="12"/>
      <c r="T90" s="12">
        <v>0</v>
      </c>
      <c r="U90" s="12">
        <v>0</v>
      </c>
      <c r="V90" s="12"/>
      <c r="W90" s="12">
        <v>18</v>
      </c>
      <c r="X90" s="12">
        <v>8</v>
      </c>
      <c r="Y90" s="12"/>
      <c r="Z90" s="12">
        <v>3</v>
      </c>
      <c r="AA90" s="12">
        <v>2</v>
      </c>
      <c r="AB90" s="13"/>
      <c r="AC90" s="1">
        <f>B90+E90+H90+K90+N90+Q90+T90+W90+Z90</f>
        <v>273</v>
      </c>
      <c r="AD90" s="12">
        <f>C90+F90+I90+L90+O90+R90+U90+X90+AA90</f>
        <v>191</v>
      </c>
    </row>
    <row r="91" spans="1:30" ht="12.75">
      <c r="A91" s="9" t="s">
        <v>121</v>
      </c>
      <c r="B91" s="1"/>
      <c r="C91" s="1"/>
      <c r="D91" s="5"/>
      <c r="E91" s="1"/>
      <c r="F91" s="1"/>
      <c r="G91" s="5"/>
      <c r="H91" s="1"/>
      <c r="I91" s="1"/>
      <c r="J91" s="5"/>
      <c r="K91" s="1"/>
      <c r="L91" s="1"/>
      <c r="M91" s="5"/>
      <c r="N91" s="1"/>
      <c r="O91" s="1"/>
      <c r="P91" s="5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5"/>
      <c r="AC91" s="1" t="s">
        <v>79</v>
      </c>
      <c r="AD91" s="1" t="s">
        <v>79</v>
      </c>
    </row>
    <row r="92" spans="1:30" s="9" customFormat="1" ht="12.75">
      <c r="A92" s="6" t="s">
        <v>2</v>
      </c>
      <c r="B92" s="12">
        <v>10</v>
      </c>
      <c r="C92" s="12">
        <v>15</v>
      </c>
      <c r="D92" s="13"/>
      <c r="E92" s="12">
        <v>47</v>
      </c>
      <c r="F92" s="12">
        <v>140</v>
      </c>
      <c r="G92" s="13"/>
      <c r="H92" s="12">
        <v>0</v>
      </c>
      <c r="I92" s="12">
        <v>3</v>
      </c>
      <c r="J92" s="13"/>
      <c r="K92" s="12">
        <v>45</v>
      </c>
      <c r="L92" s="12">
        <v>40</v>
      </c>
      <c r="M92" s="13"/>
      <c r="N92" s="12">
        <v>31</v>
      </c>
      <c r="O92" s="12">
        <v>35</v>
      </c>
      <c r="P92" s="13"/>
      <c r="Q92" s="12">
        <v>169</v>
      </c>
      <c r="R92" s="12">
        <v>242</v>
      </c>
      <c r="S92" s="12"/>
      <c r="T92" s="12">
        <v>0</v>
      </c>
      <c r="U92" s="12">
        <v>0</v>
      </c>
      <c r="V92" s="12"/>
      <c r="W92" s="12">
        <v>14</v>
      </c>
      <c r="X92" s="12">
        <v>19</v>
      </c>
      <c r="Y92" s="12"/>
      <c r="Z92" s="12">
        <v>8</v>
      </c>
      <c r="AA92" s="12">
        <v>13</v>
      </c>
      <c r="AB92" s="13"/>
      <c r="AC92" s="1">
        <f>B92+E92+H92+K92+N92+Q92+T92+W92+Z92</f>
        <v>324</v>
      </c>
      <c r="AD92" s="12">
        <f>C92+F92+I92+L92+O92+R92+U92+X92+AA92</f>
        <v>507</v>
      </c>
    </row>
    <row r="93" spans="1:30" ht="12.75">
      <c r="A93" s="9" t="s">
        <v>112</v>
      </c>
      <c r="B93" s="1"/>
      <c r="C93" s="1"/>
      <c r="D93" s="5"/>
      <c r="E93" s="1"/>
      <c r="F93" s="1"/>
      <c r="G93" s="5"/>
      <c r="H93" s="1"/>
      <c r="I93" s="1"/>
      <c r="J93" s="5"/>
      <c r="K93" s="1"/>
      <c r="L93" s="1"/>
      <c r="M93" s="5"/>
      <c r="N93" s="1"/>
      <c r="O93" s="1"/>
      <c r="P93" s="5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5"/>
      <c r="AC93" s="1" t="s">
        <v>79</v>
      </c>
      <c r="AD93" s="1" t="s">
        <v>79</v>
      </c>
    </row>
    <row r="94" spans="1:30" s="9" customFormat="1" ht="12.75">
      <c r="A94" s="6" t="s">
        <v>2</v>
      </c>
      <c r="B94" s="12">
        <v>3</v>
      </c>
      <c r="C94" s="12">
        <v>3</v>
      </c>
      <c r="D94" s="13"/>
      <c r="E94" s="12">
        <v>32</v>
      </c>
      <c r="F94" s="12">
        <v>82</v>
      </c>
      <c r="G94" s="13"/>
      <c r="H94" s="12">
        <v>0</v>
      </c>
      <c r="I94" s="12">
        <v>2</v>
      </c>
      <c r="J94" s="13"/>
      <c r="K94" s="12">
        <v>4</v>
      </c>
      <c r="L94" s="12">
        <v>10</v>
      </c>
      <c r="M94" s="13"/>
      <c r="N94" s="12">
        <v>12</v>
      </c>
      <c r="O94" s="12">
        <v>25</v>
      </c>
      <c r="P94" s="13"/>
      <c r="Q94" s="12">
        <v>111</v>
      </c>
      <c r="R94" s="12">
        <v>180</v>
      </c>
      <c r="S94" s="12"/>
      <c r="T94" s="12">
        <v>0</v>
      </c>
      <c r="U94" s="12">
        <v>0</v>
      </c>
      <c r="V94" s="12"/>
      <c r="W94" s="12">
        <v>4</v>
      </c>
      <c r="X94" s="12">
        <v>19</v>
      </c>
      <c r="Y94" s="12"/>
      <c r="Z94" s="12">
        <v>3</v>
      </c>
      <c r="AA94" s="12">
        <v>4</v>
      </c>
      <c r="AB94" s="13"/>
      <c r="AC94" s="1">
        <f>B94+E94+H94+K94+N94+Q94+T94+W94+Z94</f>
        <v>169</v>
      </c>
      <c r="AD94" s="12">
        <f>C94+F94+I94+L94+O94+R94+U94+X94+AA94</f>
        <v>325</v>
      </c>
    </row>
    <row r="95" spans="1:30" ht="12.75">
      <c r="A95" s="9" t="s">
        <v>129</v>
      </c>
      <c r="B95" s="1"/>
      <c r="C95" s="1"/>
      <c r="D95" s="5"/>
      <c r="E95" s="1"/>
      <c r="F95" s="1"/>
      <c r="G95" s="5"/>
      <c r="H95" s="1"/>
      <c r="I95" s="1"/>
      <c r="J95" s="5"/>
      <c r="K95" s="1"/>
      <c r="L95" s="1"/>
      <c r="M95" s="5"/>
      <c r="N95" s="1"/>
      <c r="O95" s="1"/>
      <c r="P95" s="5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5"/>
      <c r="AC95" s="1" t="s">
        <v>79</v>
      </c>
      <c r="AD95" s="1" t="s">
        <v>79</v>
      </c>
    </row>
    <row r="96" spans="1:30" s="9" customFormat="1" ht="12.75">
      <c r="A96" s="6" t="s">
        <v>2</v>
      </c>
      <c r="B96" s="12">
        <v>1</v>
      </c>
      <c r="C96" s="12">
        <v>0</v>
      </c>
      <c r="D96" s="13"/>
      <c r="E96" s="12">
        <v>24</v>
      </c>
      <c r="F96" s="12">
        <v>33</v>
      </c>
      <c r="G96" s="13"/>
      <c r="H96" s="12">
        <v>0</v>
      </c>
      <c r="I96" s="12">
        <v>0</v>
      </c>
      <c r="J96" s="13"/>
      <c r="K96" s="12">
        <v>2</v>
      </c>
      <c r="L96" s="12">
        <v>2</v>
      </c>
      <c r="M96" s="13"/>
      <c r="N96" s="12">
        <v>14</v>
      </c>
      <c r="O96" s="12">
        <v>14</v>
      </c>
      <c r="P96" s="13"/>
      <c r="Q96" s="12">
        <v>136</v>
      </c>
      <c r="R96" s="12">
        <v>63</v>
      </c>
      <c r="S96" s="12"/>
      <c r="T96" s="12">
        <v>0</v>
      </c>
      <c r="U96" s="12">
        <v>1</v>
      </c>
      <c r="V96" s="12"/>
      <c r="W96" s="12">
        <v>3</v>
      </c>
      <c r="X96" s="12">
        <v>6</v>
      </c>
      <c r="Y96" s="12"/>
      <c r="Z96" s="12">
        <v>2</v>
      </c>
      <c r="AA96" s="12">
        <v>2</v>
      </c>
      <c r="AB96" s="13"/>
      <c r="AC96" s="1">
        <f>B96+E96+H96+K96+N96+Q96+T96+W96+Z96</f>
        <v>182</v>
      </c>
      <c r="AD96" s="12">
        <f>C96+F96+I96+L96+O96+R96+U96+X96+AA96</f>
        <v>121</v>
      </c>
    </row>
    <row r="97" spans="1:30" ht="12.75">
      <c r="A97" s="9" t="s">
        <v>29</v>
      </c>
      <c r="B97" s="1"/>
      <c r="C97" s="1"/>
      <c r="D97" s="5"/>
      <c r="E97" s="1"/>
      <c r="F97" s="1"/>
      <c r="G97" s="5"/>
      <c r="H97" s="1"/>
      <c r="I97" s="1"/>
      <c r="J97" s="5"/>
      <c r="K97" s="1"/>
      <c r="L97" s="1"/>
      <c r="M97" s="5"/>
      <c r="N97" s="1"/>
      <c r="O97" s="1"/>
      <c r="P97" s="5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5"/>
      <c r="AC97" s="1" t="s">
        <v>79</v>
      </c>
      <c r="AD97" s="1" t="s">
        <v>79</v>
      </c>
    </row>
    <row r="98" spans="1:30" s="9" customFormat="1" ht="12.75">
      <c r="A98" s="6" t="s">
        <v>2</v>
      </c>
      <c r="B98" s="12">
        <v>6</v>
      </c>
      <c r="C98" s="12">
        <v>5</v>
      </c>
      <c r="D98" s="13"/>
      <c r="E98" s="12">
        <v>50</v>
      </c>
      <c r="F98" s="12">
        <v>170</v>
      </c>
      <c r="G98" s="13"/>
      <c r="H98" s="12">
        <v>0</v>
      </c>
      <c r="I98" s="12">
        <v>1</v>
      </c>
      <c r="J98" s="13"/>
      <c r="K98" s="12">
        <v>11</v>
      </c>
      <c r="L98" s="12">
        <v>13</v>
      </c>
      <c r="M98" s="13"/>
      <c r="N98" s="12">
        <v>16</v>
      </c>
      <c r="O98" s="12">
        <v>39</v>
      </c>
      <c r="P98" s="13"/>
      <c r="Q98" s="12">
        <v>123</v>
      </c>
      <c r="R98" s="12">
        <v>369</v>
      </c>
      <c r="S98" s="12"/>
      <c r="T98" s="12">
        <v>0</v>
      </c>
      <c r="U98" s="12">
        <v>1</v>
      </c>
      <c r="V98" s="12"/>
      <c r="W98" s="12">
        <v>7</v>
      </c>
      <c r="X98" s="12">
        <v>35</v>
      </c>
      <c r="Y98" s="12"/>
      <c r="Z98" s="12">
        <v>9</v>
      </c>
      <c r="AA98" s="12">
        <v>10</v>
      </c>
      <c r="AB98" s="13"/>
      <c r="AC98" s="1">
        <f>B98+E98+H98+K98+N98+Q98+T98+W98+Z98</f>
        <v>222</v>
      </c>
      <c r="AD98" s="12">
        <f>C98+F98+I98+L98+O98+R98+U98+X98+AA98</f>
        <v>643</v>
      </c>
    </row>
    <row r="99" spans="1:30" ht="12.75">
      <c r="A99" s="9" t="s">
        <v>9</v>
      </c>
      <c r="B99" s="1">
        <v>1</v>
      </c>
      <c r="C99" s="1">
        <v>1</v>
      </c>
      <c r="D99" s="5"/>
      <c r="E99" s="1">
        <v>4</v>
      </c>
      <c r="F99" s="1">
        <v>14</v>
      </c>
      <c r="G99" s="5"/>
      <c r="H99" s="1">
        <v>1</v>
      </c>
      <c r="I99" s="1">
        <v>0</v>
      </c>
      <c r="J99" s="5"/>
      <c r="K99" s="1">
        <v>2</v>
      </c>
      <c r="L99" s="1">
        <v>9</v>
      </c>
      <c r="M99" s="5"/>
      <c r="N99" s="1">
        <v>0</v>
      </c>
      <c r="O99" s="1">
        <v>3</v>
      </c>
      <c r="P99" s="5"/>
      <c r="Q99" s="1">
        <v>16</v>
      </c>
      <c r="R99" s="1">
        <v>32</v>
      </c>
      <c r="S99" s="1"/>
      <c r="T99" s="1">
        <v>0</v>
      </c>
      <c r="U99" s="1">
        <v>0</v>
      </c>
      <c r="V99" s="1"/>
      <c r="W99" s="1">
        <v>4</v>
      </c>
      <c r="X99" s="1">
        <v>7</v>
      </c>
      <c r="Y99" s="1"/>
      <c r="Z99" s="1">
        <v>0</v>
      </c>
      <c r="AA99" s="1">
        <v>1</v>
      </c>
      <c r="AB99" s="5"/>
      <c r="AC99" s="1">
        <f>B99+E99+H99+K99+N99+Q99+T99+W99+Z99</f>
        <v>28</v>
      </c>
      <c r="AD99" s="12">
        <f>C99+F99+I99+L99+O99+R99+U99+X99+AA99</f>
        <v>67</v>
      </c>
    </row>
    <row r="100" spans="1:30" s="9" customFormat="1" ht="12.75">
      <c r="A100" s="6" t="s">
        <v>30</v>
      </c>
      <c r="B100" s="12"/>
      <c r="C100" s="12"/>
      <c r="D100" s="13"/>
      <c r="E100" s="12"/>
      <c r="F100" s="12"/>
      <c r="G100" s="13"/>
      <c r="H100" s="12"/>
      <c r="I100" s="12"/>
      <c r="J100" s="13"/>
      <c r="K100" s="12"/>
      <c r="L100" s="12"/>
      <c r="M100" s="13"/>
      <c r="N100" s="12"/>
      <c r="O100" s="12"/>
      <c r="P100" s="13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3"/>
      <c r="AC100" s="12" t="s">
        <v>79</v>
      </c>
      <c r="AD100" s="12" t="s">
        <v>79</v>
      </c>
    </row>
    <row r="101" spans="1:30" ht="12.75">
      <c r="A101" s="9" t="s">
        <v>2</v>
      </c>
      <c r="B101" s="1">
        <v>0</v>
      </c>
      <c r="C101" s="1">
        <v>0</v>
      </c>
      <c r="D101" s="5"/>
      <c r="E101" s="1">
        <v>7</v>
      </c>
      <c r="F101" s="1">
        <v>4</v>
      </c>
      <c r="G101" s="5"/>
      <c r="H101" s="1">
        <v>0</v>
      </c>
      <c r="I101" s="1">
        <v>0</v>
      </c>
      <c r="J101" s="5"/>
      <c r="K101" s="1">
        <v>0</v>
      </c>
      <c r="L101" s="1">
        <v>2</v>
      </c>
      <c r="M101" s="5"/>
      <c r="N101" s="1">
        <v>0</v>
      </c>
      <c r="O101" s="1">
        <v>1</v>
      </c>
      <c r="P101" s="5"/>
      <c r="Q101" s="1">
        <v>21</v>
      </c>
      <c r="R101" s="1">
        <v>20</v>
      </c>
      <c r="S101" s="1"/>
      <c r="T101" s="1">
        <v>0</v>
      </c>
      <c r="U101" s="1">
        <v>0</v>
      </c>
      <c r="V101" s="1"/>
      <c r="W101" s="1">
        <v>2</v>
      </c>
      <c r="X101" s="1">
        <v>2</v>
      </c>
      <c r="Y101" s="1"/>
      <c r="Z101" s="1">
        <v>0</v>
      </c>
      <c r="AA101" s="1">
        <v>0</v>
      </c>
      <c r="AB101" s="5"/>
      <c r="AC101" s="1">
        <f>B101+E101+H101+K101+N101+Q101+T101+W101+Z101</f>
        <v>30</v>
      </c>
      <c r="AD101" s="12">
        <f>C101+F101+I101+L101+O101+R101+U101+X101+AA101</f>
        <v>29</v>
      </c>
    </row>
    <row r="102" spans="1:30" s="9" customFormat="1" ht="12.75">
      <c r="A102" s="6" t="s">
        <v>33</v>
      </c>
      <c r="B102" s="12"/>
      <c r="C102" s="12"/>
      <c r="D102" s="13"/>
      <c r="E102" s="12"/>
      <c r="F102" s="12"/>
      <c r="G102" s="13"/>
      <c r="H102" s="12"/>
      <c r="I102" s="12"/>
      <c r="J102" s="13"/>
      <c r="K102" s="12"/>
      <c r="L102" s="12"/>
      <c r="M102" s="13"/>
      <c r="N102" s="12"/>
      <c r="O102" s="12"/>
      <c r="P102" s="13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3"/>
      <c r="AC102" s="12"/>
      <c r="AD102" s="12"/>
    </row>
    <row r="103" spans="1:30" ht="12.75">
      <c r="A103" s="9" t="s">
        <v>2</v>
      </c>
      <c r="B103" s="1">
        <v>2</v>
      </c>
      <c r="C103" s="1">
        <v>1</v>
      </c>
      <c r="D103" s="5"/>
      <c r="E103" s="1">
        <v>25</v>
      </c>
      <c r="F103" s="1">
        <v>67</v>
      </c>
      <c r="G103" s="5"/>
      <c r="H103" s="1">
        <v>1</v>
      </c>
      <c r="I103" s="1">
        <v>2</v>
      </c>
      <c r="J103" s="5"/>
      <c r="K103" s="1">
        <v>2</v>
      </c>
      <c r="L103" s="1">
        <v>4</v>
      </c>
      <c r="M103" s="5"/>
      <c r="N103" s="1">
        <v>1</v>
      </c>
      <c r="O103" s="1">
        <v>10</v>
      </c>
      <c r="P103" s="5"/>
      <c r="Q103" s="1">
        <v>41</v>
      </c>
      <c r="R103" s="1">
        <v>114</v>
      </c>
      <c r="S103" s="1"/>
      <c r="T103" s="1">
        <v>1</v>
      </c>
      <c r="U103" s="1">
        <v>0</v>
      </c>
      <c r="V103" s="1"/>
      <c r="W103" s="1">
        <v>4</v>
      </c>
      <c r="X103" s="1">
        <v>5</v>
      </c>
      <c r="Y103" s="1"/>
      <c r="Z103" s="1">
        <v>1</v>
      </c>
      <c r="AA103" s="1">
        <v>0</v>
      </c>
      <c r="AB103" s="5"/>
      <c r="AC103" s="1">
        <f>B103+E103+H103+K103+N103+Q103+T103+W103+Z103</f>
        <v>78</v>
      </c>
      <c r="AD103" s="12">
        <f>C103+F103+I103+L103+O103+R103+U103+X103+AA103</f>
        <v>203</v>
      </c>
    </row>
    <row r="104" spans="1:30" s="9" customFormat="1" ht="12.75">
      <c r="A104" s="6" t="s">
        <v>34</v>
      </c>
      <c r="B104" s="12"/>
      <c r="C104" s="12"/>
      <c r="D104" s="13"/>
      <c r="E104" s="12"/>
      <c r="F104" s="12"/>
      <c r="G104" s="13"/>
      <c r="H104" s="12"/>
      <c r="I104" s="12"/>
      <c r="J104" s="13"/>
      <c r="K104" s="12"/>
      <c r="L104" s="12"/>
      <c r="M104" s="13"/>
      <c r="N104" s="12"/>
      <c r="O104" s="12"/>
      <c r="P104" s="13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3"/>
      <c r="AC104" s="12" t="s">
        <v>79</v>
      </c>
      <c r="AD104" s="12" t="s">
        <v>79</v>
      </c>
    </row>
    <row r="105" spans="1:30" ht="12.75">
      <c r="A105" s="9" t="s">
        <v>2</v>
      </c>
      <c r="B105" s="1">
        <v>0</v>
      </c>
      <c r="C105" s="1">
        <v>0</v>
      </c>
      <c r="D105" s="5"/>
      <c r="E105" s="1">
        <v>3</v>
      </c>
      <c r="F105" s="1">
        <v>22</v>
      </c>
      <c r="G105" s="5"/>
      <c r="H105" s="1">
        <v>0</v>
      </c>
      <c r="I105" s="1">
        <v>1</v>
      </c>
      <c r="J105" s="5"/>
      <c r="K105" s="1">
        <v>0</v>
      </c>
      <c r="L105" s="1">
        <v>0</v>
      </c>
      <c r="M105" s="5"/>
      <c r="N105" s="1">
        <v>4</v>
      </c>
      <c r="O105" s="1">
        <v>23</v>
      </c>
      <c r="P105" s="5"/>
      <c r="Q105" s="1">
        <v>17</v>
      </c>
      <c r="R105" s="1">
        <v>43</v>
      </c>
      <c r="S105" s="1"/>
      <c r="T105" s="1">
        <v>0</v>
      </c>
      <c r="U105" s="1">
        <v>0</v>
      </c>
      <c r="V105" s="1"/>
      <c r="W105" s="1">
        <v>1</v>
      </c>
      <c r="X105" s="1">
        <v>8</v>
      </c>
      <c r="Y105" s="1"/>
      <c r="Z105" s="1">
        <v>0</v>
      </c>
      <c r="AA105" s="1">
        <v>3</v>
      </c>
      <c r="AB105" s="5"/>
      <c r="AC105" s="1">
        <f>B105+E105+H105+K105+N105+Q105+T105+W105+Z105</f>
        <v>25</v>
      </c>
      <c r="AD105" s="12">
        <f>C105+F105+I105+L105+O105+R105+U105+X105+AA105</f>
        <v>100</v>
      </c>
    </row>
    <row r="106" spans="1:30" ht="12.75">
      <c r="A106" s="14"/>
      <c r="B106" s="15"/>
      <c r="C106" s="15"/>
      <c r="D106" s="16"/>
      <c r="E106" s="15"/>
      <c r="F106" s="15"/>
      <c r="G106" s="16"/>
      <c r="H106" s="15"/>
      <c r="I106" s="15"/>
      <c r="J106" s="16"/>
      <c r="K106" s="15"/>
      <c r="L106" s="15"/>
      <c r="M106" s="16"/>
      <c r="N106" s="15"/>
      <c r="O106" s="15"/>
      <c r="P106" s="16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6"/>
      <c r="AC106" s="15"/>
      <c r="AD106" s="15"/>
    </row>
    <row r="107" spans="1:30" s="9" customFormat="1" ht="12.75">
      <c r="A107" s="17" t="s">
        <v>4</v>
      </c>
      <c r="B107" s="7">
        <f>SUM(B40:B105)</f>
        <v>48</v>
      </c>
      <c r="C107" s="7">
        <f>SUM(C40:C105)</f>
        <v>49</v>
      </c>
      <c r="D107" s="18"/>
      <c r="E107" s="7">
        <f>SUM(E40:E105)</f>
        <v>408</v>
      </c>
      <c r="F107" s="7">
        <f>SUM(F40:F105)</f>
        <v>921</v>
      </c>
      <c r="G107" s="18"/>
      <c r="H107" s="7">
        <f>SUM(H40:H105)</f>
        <v>13</v>
      </c>
      <c r="I107" s="7">
        <f>SUM(I40:I105)</f>
        <v>18</v>
      </c>
      <c r="J107" s="18"/>
      <c r="K107" s="7">
        <f>SUM(K40:K105)</f>
        <v>158</v>
      </c>
      <c r="L107" s="7">
        <f>SUM(L40:L105)</f>
        <v>181</v>
      </c>
      <c r="M107" s="18"/>
      <c r="N107" s="7">
        <f>SUM(N40:N105)</f>
        <v>144</v>
      </c>
      <c r="O107" s="7">
        <f>SUM(O40:O105)</f>
        <v>242</v>
      </c>
      <c r="P107" s="18"/>
      <c r="Q107" s="7">
        <f>SUM(Q40:Q105)</f>
        <v>1861</v>
      </c>
      <c r="R107" s="7">
        <f>SUM(R40:R105)</f>
        <v>2134</v>
      </c>
      <c r="S107" s="7"/>
      <c r="T107" s="7">
        <f>SUM(T40:T105)</f>
        <v>1</v>
      </c>
      <c r="U107" s="7">
        <f>SUM(U40:U105)</f>
        <v>3</v>
      </c>
      <c r="V107" s="7"/>
      <c r="W107" s="7">
        <f>SUM(W40:W105)</f>
        <v>143</v>
      </c>
      <c r="X107" s="7">
        <f>SUM(X40:X105)</f>
        <v>202</v>
      </c>
      <c r="Y107" s="7"/>
      <c r="Z107" s="7">
        <f>SUM(Z40:Z105)</f>
        <v>44</v>
      </c>
      <c r="AA107" s="7">
        <f>SUM(AA40:AA105)</f>
        <v>51</v>
      </c>
      <c r="AB107" s="18"/>
      <c r="AC107" s="1">
        <f>B107+E107+H107+K107+N107+Q107+T107+W107+Z107</f>
        <v>2820</v>
      </c>
      <c r="AD107" s="12">
        <f>C107+F107+I107+L107+O107+R107+U107+X107+AA107</f>
        <v>3801</v>
      </c>
    </row>
    <row r="108" spans="1:30" ht="12.75">
      <c r="A108" s="2"/>
      <c r="B108" s="4"/>
      <c r="C108" s="4"/>
      <c r="D108" s="3"/>
      <c r="E108" s="4"/>
      <c r="F108" s="4"/>
      <c r="G108" s="3"/>
      <c r="H108" s="4"/>
      <c r="I108" s="4"/>
      <c r="J108" s="3"/>
      <c r="K108" s="4"/>
      <c r="L108" s="4"/>
      <c r="M108" s="3"/>
      <c r="N108" s="4"/>
      <c r="O108" s="4"/>
      <c r="P108" s="3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3"/>
      <c r="AC108" s="4"/>
      <c r="AD108" s="4"/>
    </row>
    <row r="109" spans="1:30" s="9" customFormat="1" ht="12.75">
      <c r="A109" s="6"/>
      <c r="B109" s="12"/>
      <c r="C109" s="12"/>
      <c r="D109" s="1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13"/>
      <c r="AC109" s="12"/>
      <c r="AD109" s="12"/>
    </row>
    <row r="110" spans="1:30" s="9" customFormat="1" ht="12.75">
      <c r="A110" s="2" t="s">
        <v>36</v>
      </c>
      <c r="B110" s="12"/>
      <c r="C110" s="12"/>
      <c r="D110" s="13"/>
      <c r="E110" s="12"/>
      <c r="F110" s="12"/>
      <c r="G110" s="13"/>
      <c r="H110" s="12"/>
      <c r="I110" s="12"/>
      <c r="J110" s="13"/>
      <c r="K110" s="12"/>
      <c r="L110" s="12"/>
      <c r="M110" s="13"/>
      <c r="N110" s="12"/>
      <c r="O110" s="12"/>
      <c r="P110" s="13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3"/>
      <c r="AC110" s="12" t="s">
        <v>79</v>
      </c>
      <c r="AD110" s="12" t="s">
        <v>79</v>
      </c>
    </row>
    <row r="111" spans="1:30" s="9" customFormat="1" ht="12.75">
      <c r="A111" s="2"/>
      <c r="B111" s="12"/>
      <c r="C111" s="12"/>
      <c r="D111" s="13"/>
      <c r="E111" s="12"/>
      <c r="F111" s="12"/>
      <c r="G111" s="13"/>
      <c r="H111" s="12"/>
      <c r="I111" s="12"/>
      <c r="J111" s="13"/>
      <c r="K111" s="12"/>
      <c r="L111" s="12"/>
      <c r="M111" s="13"/>
      <c r="N111" s="12"/>
      <c r="O111" s="12"/>
      <c r="P111" s="13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3"/>
      <c r="AC111" s="12"/>
      <c r="AD111" s="12"/>
    </row>
    <row r="112" spans="1:30" ht="12.75">
      <c r="A112" s="9" t="s">
        <v>37</v>
      </c>
      <c r="B112" s="1"/>
      <c r="C112" s="1"/>
      <c r="D112" s="5"/>
      <c r="E112" s="1"/>
      <c r="F112" s="1"/>
      <c r="G112" s="5"/>
      <c r="H112" s="1"/>
      <c r="I112" s="1"/>
      <c r="J112" s="5"/>
      <c r="K112" s="1"/>
      <c r="L112" s="1"/>
      <c r="M112" s="5"/>
      <c r="N112" s="1"/>
      <c r="O112" s="1"/>
      <c r="P112" s="5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5"/>
      <c r="AC112" s="1" t="s">
        <v>79</v>
      </c>
      <c r="AD112" s="1" t="s">
        <v>79</v>
      </c>
    </row>
    <row r="113" spans="1:30" s="9" customFormat="1" ht="12.75">
      <c r="A113" s="6" t="s">
        <v>9</v>
      </c>
      <c r="B113" s="12">
        <v>6</v>
      </c>
      <c r="C113" s="12">
        <v>11</v>
      </c>
      <c r="D113" s="13"/>
      <c r="E113" s="12">
        <v>27</v>
      </c>
      <c r="F113" s="12">
        <v>39</v>
      </c>
      <c r="G113" s="13"/>
      <c r="H113" s="12">
        <v>0</v>
      </c>
      <c r="I113" s="12">
        <v>2</v>
      </c>
      <c r="J113" s="13"/>
      <c r="K113" s="12">
        <v>9</v>
      </c>
      <c r="L113" s="12">
        <v>20</v>
      </c>
      <c r="M113" s="13"/>
      <c r="N113" s="12">
        <v>6</v>
      </c>
      <c r="O113" s="12">
        <v>4</v>
      </c>
      <c r="P113" s="13"/>
      <c r="Q113" s="12">
        <v>106</v>
      </c>
      <c r="R113" s="12">
        <v>104</v>
      </c>
      <c r="S113" s="12"/>
      <c r="T113" s="12">
        <v>0</v>
      </c>
      <c r="U113" s="12">
        <v>0</v>
      </c>
      <c r="V113" s="12"/>
      <c r="W113" s="12">
        <v>7</v>
      </c>
      <c r="X113" s="12">
        <v>4</v>
      </c>
      <c r="Y113" s="12"/>
      <c r="Z113" s="12">
        <v>0</v>
      </c>
      <c r="AA113" s="12">
        <v>0</v>
      </c>
      <c r="AB113" s="13"/>
      <c r="AC113" s="1">
        <f>B113+E113+H113+K113+N113+Q113+T113+W113+Z113</f>
        <v>161</v>
      </c>
      <c r="AD113" s="12">
        <f>C113+F113+I113+L113+O113+R113+U113+X113+AA113</f>
        <v>184</v>
      </c>
    </row>
    <row r="114" spans="1:30" ht="12.75">
      <c r="A114" s="9" t="s">
        <v>39</v>
      </c>
      <c r="B114" s="1"/>
      <c r="C114" s="1"/>
      <c r="D114" s="5"/>
      <c r="E114" s="1"/>
      <c r="F114" s="1"/>
      <c r="G114" s="5"/>
      <c r="H114" s="1"/>
      <c r="I114" s="1"/>
      <c r="J114" s="5"/>
      <c r="K114" s="1"/>
      <c r="L114" s="1"/>
      <c r="M114" s="5"/>
      <c r="N114" s="1"/>
      <c r="O114" s="1"/>
      <c r="P114" s="5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5"/>
      <c r="AC114" s="1" t="s">
        <v>79</v>
      </c>
      <c r="AD114" s="1" t="s">
        <v>79</v>
      </c>
    </row>
    <row r="115" spans="1:30" s="9" customFormat="1" ht="12.75">
      <c r="A115" s="6" t="s">
        <v>9</v>
      </c>
      <c r="B115" s="12">
        <v>5</v>
      </c>
      <c r="C115" s="12">
        <v>2</v>
      </c>
      <c r="D115" s="13"/>
      <c r="E115" s="12">
        <v>4</v>
      </c>
      <c r="F115" s="12">
        <v>3</v>
      </c>
      <c r="G115" s="13"/>
      <c r="H115" s="12">
        <v>0</v>
      </c>
      <c r="I115" s="12">
        <v>0</v>
      </c>
      <c r="J115" s="13"/>
      <c r="K115" s="12">
        <v>3</v>
      </c>
      <c r="L115" s="12">
        <v>1</v>
      </c>
      <c r="M115" s="13"/>
      <c r="N115" s="12">
        <v>1</v>
      </c>
      <c r="O115" s="12">
        <v>1</v>
      </c>
      <c r="P115" s="13"/>
      <c r="Q115" s="12">
        <v>27</v>
      </c>
      <c r="R115" s="12">
        <v>10</v>
      </c>
      <c r="S115" s="12"/>
      <c r="T115" s="12">
        <v>0</v>
      </c>
      <c r="U115" s="12">
        <v>0</v>
      </c>
      <c r="V115" s="12"/>
      <c r="W115" s="12">
        <v>2</v>
      </c>
      <c r="X115" s="12">
        <v>1</v>
      </c>
      <c r="Y115" s="12"/>
      <c r="Z115" s="12">
        <v>1</v>
      </c>
      <c r="AA115" s="12">
        <v>0</v>
      </c>
      <c r="AB115" s="13"/>
      <c r="AC115" s="1">
        <f>B115+E115+H115+K115+N115+Q115+T115+W115+Z115</f>
        <v>43</v>
      </c>
      <c r="AD115" s="12">
        <f>C115+F115+I115+L115+O115+R115+U115+X115+AA115</f>
        <v>18</v>
      </c>
    </row>
    <row r="116" spans="1:30" ht="12.75">
      <c r="A116" s="9" t="s">
        <v>40</v>
      </c>
      <c r="B116" s="1"/>
      <c r="C116" s="1"/>
      <c r="D116" s="5"/>
      <c r="E116" s="1"/>
      <c r="F116" s="1"/>
      <c r="G116" s="5"/>
      <c r="H116" s="1"/>
      <c r="I116" s="1"/>
      <c r="J116" s="5"/>
      <c r="K116" s="1"/>
      <c r="L116" s="1"/>
      <c r="M116" s="5"/>
      <c r="N116" s="1"/>
      <c r="O116" s="1"/>
      <c r="P116" s="5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5"/>
      <c r="AC116" s="1" t="s">
        <v>79</v>
      </c>
      <c r="AD116" s="1" t="s">
        <v>79</v>
      </c>
    </row>
    <row r="117" spans="1:30" s="9" customFormat="1" ht="12.75">
      <c r="A117" s="6" t="s">
        <v>38</v>
      </c>
      <c r="B117" s="12">
        <v>16</v>
      </c>
      <c r="C117" s="12">
        <v>9</v>
      </c>
      <c r="D117" s="13"/>
      <c r="E117" s="12">
        <v>22</v>
      </c>
      <c r="F117" s="12">
        <v>20</v>
      </c>
      <c r="G117" s="13"/>
      <c r="H117" s="12">
        <v>1</v>
      </c>
      <c r="I117" s="12">
        <v>2</v>
      </c>
      <c r="J117" s="13"/>
      <c r="K117" s="12">
        <v>18</v>
      </c>
      <c r="L117" s="12">
        <v>16</v>
      </c>
      <c r="M117" s="13"/>
      <c r="N117" s="12">
        <v>9</v>
      </c>
      <c r="O117" s="12">
        <v>9</v>
      </c>
      <c r="P117" s="13"/>
      <c r="Q117" s="12">
        <v>118</v>
      </c>
      <c r="R117" s="12">
        <v>51</v>
      </c>
      <c r="S117" s="12"/>
      <c r="T117" s="12">
        <v>0</v>
      </c>
      <c r="U117" s="12">
        <v>0</v>
      </c>
      <c r="V117" s="12"/>
      <c r="W117" s="12">
        <v>7</v>
      </c>
      <c r="X117" s="12">
        <v>3</v>
      </c>
      <c r="Y117" s="12"/>
      <c r="Z117" s="12">
        <v>1</v>
      </c>
      <c r="AA117" s="12">
        <v>1</v>
      </c>
      <c r="AB117" s="13"/>
      <c r="AC117" s="1">
        <f>B117+E117+H117+K117+N117+Q117+T117+W117+Z117</f>
        <v>192</v>
      </c>
      <c r="AD117" s="12">
        <f>C117+F117+I117+L117+O117+R117+U117+X117+AA117</f>
        <v>111</v>
      </c>
    </row>
    <row r="118" spans="1:30" ht="12.75">
      <c r="A118" s="9" t="s">
        <v>41</v>
      </c>
      <c r="B118" s="1"/>
      <c r="C118" s="1"/>
      <c r="D118" s="5"/>
      <c r="E118" s="1"/>
      <c r="F118" s="1"/>
      <c r="G118" s="5"/>
      <c r="H118" s="1"/>
      <c r="I118" s="1"/>
      <c r="J118" s="5"/>
      <c r="K118" s="1"/>
      <c r="L118" s="1"/>
      <c r="M118" s="5"/>
      <c r="N118" s="1"/>
      <c r="O118" s="1"/>
      <c r="P118" s="5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5"/>
      <c r="AC118" s="1" t="s">
        <v>79</v>
      </c>
      <c r="AD118" s="1" t="s">
        <v>79</v>
      </c>
    </row>
    <row r="119" spans="1:30" s="9" customFormat="1" ht="12.75">
      <c r="A119" s="6" t="s">
        <v>38</v>
      </c>
      <c r="B119" s="12">
        <v>1</v>
      </c>
      <c r="C119" s="12">
        <v>1</v>
      </c>
      <c r="D119" s="13"/>
      <c r="E119" s="12">
        <v>2</v>
      </c>
      <c r="F119" s="12">
        <v>1</v>
      </c>
      <c r="G119" s="13"/>
      <c r="H119" s="12">
        <v>0</v>
      </c>
      <c r="I119" s="12">
        <v>0</v>
      </c>
      <c r="J119" s="13"/>
      <c r="K119" s="12">
        <v>1</v>
      </c>
      <c r="L119" s="12">
        <v>1</v>
      </c>
      <c r="M119" s="13"/>
      <c r="N119" s="12">
        <v>1</v>
      </c>
      <c r="O119" s="12">
        <v>1</v>
      </c>
      <c r="P119" s="13"/>
      <c r="Q119" s="12">
        <v>14</v>
      </c>
      <c r="R119" s="12">
        <v>4</v>
      </c>
      <c r="S119" s="12"/>
      <c r="T119" s="12">
        <v>0</v>
      </c>
      <c r="U119" s="12">
        <v>0</v>
      </c>
      <c r="V119" s="12"/>
      <c r="W119" s="12">
        <v>1</v>
      </c>
      <c r="X119" s="12">
        <v>0</v>
      </c>
      <c r="Y119" s="12"/>
      <c r="Z119" s="12">
        <v>0</v>
      </c>
      <c r="AA119" s="12">
        <v>0</v>
      </c>
      <c r="AB119" s="13"/>
      <c r="AC119" s="1">
        <f>B119+E119+H119+K119+N119+Q119+T119+W119+Z119</f>
        <v>20</v>
      </c>
      <c r="AD119" s="12">
        <f>C119+F119+I119+L119+O119+R119+U119+X119+AA119</f>
        <v>8</v>
      </c>
    </row>
    <row r="120" spans="1:30" ht="12.75">
      <c r="A120" s="9" t="s">
        <v>42</v>
      </c>
      <c r="B120" s="1"/>
      <c r="C120" s="1"/>
      <c r="D120" s="5"/>
      <c r="E120" s="1"/>
      <c r="F120" s="1"/>
      <c r="G120" s="5"/>
      <c r="H120" s="1"/>
      <c r="I120" s="1"/>
      <c r="J120" s="5"/>
      <c r="K120" s="1"/>
      <c r="L120" s="1"/>
      <c r="M120" s="5"/>
      <c r="N120" s="1"/>
      <c r="O120" s="1"/>
      <c r="P120" s="5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5"/>
      <c r="AC120" s="1"/>
      <c r="AD120" s="1"/>
    </row>
    <row r="121" spans="1:30" s="9" customFormat="1" ht="12.75">
      <c r="A121" s="6" t="s">
        <v>38</v>
      </c>
      <c r="B121" s="12">
        <v>4</v>
      </c>
      <c r="C121" s="12">
        <v>6</v>
      </c>
      <c r="D121" s="13"/>
      <c r="E121" s="12">
        <v>7</v>
      </c>
      <c r="F121" s="12">
        <v>7</v>
      </c>
      <c r="G121" s="13"/>
      <c r="H121" s="12">
        <v>0</v>
      </c>
      <c r="I121" s="12">
        <v>0</v>
      </c>
      <c r="J121" s="13"/>
      <c r="K121" s="12">
        <v>6</v>
      </c>
      <c r="L121" s="12">
        <v>7</v>
      </c>
      <c r="M121" s="13"/>
      <c r="N121" s="12">
        <v>4</v>
      </c>
      <c r="O121" s="12">
        <v>5</v>
      </c>
      <c r="P121" s="13"/>
      <c r="Q121" s="12">
        <v>14</v>
      </c>
      <c r="R121" s="12">
        <v>15</v>
      </c>
      <c r="S121" s="12"/>
      <c r="T121" s="12">
        <v>0</v>
      </c>
      <c r="U121" s="12">
        <v>0</v>
      </c>
      <c r="V121" s="12"/>
      <c r="W121" s="12">
        <v>3</v>
      </c>
      <c r="X121" s="12">
        <v>4</v>
      </c>
      <c r="Y121" s="12"/>
      <c r="Z121" s="12">
        <v>0</v>
      </c>
      <c r="AA121" s="12">
        <v>0</v>
      </c>
      <c r="AB121" s="13"/>
      <c r="AC121" s="1">
        <f>B121+E121+H121+K121+N121+Q121+T121+W121+Z121</f>
        <v>38</v>
      </c>
      <c r="AD121" s="12">
        <f>C121+F121+I121+L121+O121+R121+U121+X121+AA121</f>
        <v>44</v>
      </c>
    </row>
    <row r="122" spans="1:30" ht="12.75">
      <c r="A122" s="9" t="s">
        <v>43</v>
      </c>
      <c r="B122" s="1"/>
      <c r="C122" s="1"/>
      <c r="D122" s="5"/>
      <c r="E122" s="1"/>
      <c r="F122" s="1"/>
      <c r="G122" s="5"/>
      <c r="H122" s="1"/>
      <c r="I122" s="1"/>
      <c r="J122" s="5"/>
      <c r="K122" s="1"/>
      <c r="L122" s="1"/>
      <c r="M122" s="5"/>
      <c r="N122" s="1"/>
      <c r="O122" s="1"/>
      <c r="P122" s="5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5"/>
      <c r="AC122" s="1" t="s">
        <v>79</v>
      </c>
      <c r="AD122" s="1" t="s">
        <v>79</v>
      </c>
    </row>
    <row r="123" spans="1:30" s="9" customFormat="1" ht="12.75">
      <c r="A123" s="6" t="s">
        <v>38</v>
      </c>
      <c r="B123" s="12">
        <v>4</v>
      </c>
      <c r="C123" s="12">
        <v>1</v>
      </c>
      <c r="D123" s="13"/>
      <c r="E123" s="12">
        <v>12</v>
      </c>
      <c r="F123" s="12">
        <v>19</v>
      </c>
      <c r="G123" s="13"/>
      <c r="H123" s="12">
        <v>2</v>
      </c>
      <c r="I123" s="12">
        <v>1</v>
      </c>
      <c r="J123" s="13"/>
      <c r="K123" s="12">
        <v>8</v>
      </c>
      <c r="L123" s="12">
        <v>6</v>
      </c>
      <c r="M123" s="13"/>
      <c r="N123" s="12">
        <v>2</v>
      </c>
      <c r="O123" s="12">
        <v>3</v>
      </c>
      <c r="P123" s="13"/>
      <c r="Q123" s="12">
        <v>93</v>
      </c>
      <c r="R123" s="12">
        <v>54</v>
      </c>
      <c r="S123" s="12"/>
      <c r="T123" s="12">
        <v>0</v>
      </c>
      <c r="U123" s="12">
        <v>0</v>
      </c>
      <c r="V123" s="12"/>
      <c r="W123" s="12">
        <v>7</v>
      </c>
      <c r="X123" s="12">
        <v>5</v>
      </c>
      <c r="Y123" s="12"/>
      <c r="Z123" s="12">
        <v>0</v>
      </c>
      <c r="AA123" s="12">
        <v>0</v>
      </c>
      <c r="AB123" s="13"/>
      <c r="AC123" s="1">
        <f>B123+E123+H123+K123+N123+Q123+T123+W123+Z123</f>
        <v>128</v>
      </c>
      <c r="AD123" s="12">
        <f>C123+F123+I123+L123+O123+R123+U123+X123+AA123</f>
        <v>89</v>
      </c>
    </row>
    <row r="124" spans="1:30" ht="12.75">
      <c r="A124" s="9" t="s">
        <v>44</v>
      </c>
      <c r="B124" s="1"/>
      <c r="C124" s="1"/>
      <c r="D124" s="5"/>
      <c r="E124" s="1"/>
      <c r="F124" s="1"/>
      <c r="G124" s="5"/>
      <c r="H124" s="1"/>
      <c r="I124" s="1"/>
      <c r="J124" s="5"/>
      <c r="K124" s="1"/>
      <c r="L124" s="1"/>
      <c r="M124" s="5"/>
      <c r="N124" s="1"/>
      <c r="O124" s="1"/>
      <c r="P124" s="5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5"/>
      <c r="AC124" s="1"/>
      <c r="AD124" s="1"/>
    </row>
    <row r="125" spans="1:30" s="9" customFormat="1" ht="12.75">
      <c r="A125" s="6" t="s">
        <v>38</v>
      </c>
      <c r="B125" s="12">
        <v>4</v>
      </c>
      <c r="C125" s="12">
        <v>3</v>
      </c>
      <c r="D125" s="13"/>
      <c r="E125" s="12">
        <v>4</v>
      </c>
      <c r="F125" s="12">
        <v>2</v>
      </c>
      <c r="G125" s="13"/>
      <c r="H125" s="12">
        <v>0</v>
      </c>
      <c r="I125" s="12">
        <v>0</v>
      </c>
      <c r="J125" s="13"/>
      <c r="K125" s="12">
        <v>5</v>
      </c>
      <c r="L125" s="12">
        <v>0</v>
      </c>
      <c r="M125" s="13"/>
      <c r="N125" s="12">
        <v>1</v>
      </c>
      <c r="O125" s="12">
        <v>0</v>
      </c>
      <c r="P125" s="13"/>
      <c r="Q125" s="12">
        <v>21</v>
      </c>
      <c r="R125" s="12">
        <v>10</v>
      </c>
      <c r="S125" s="12"/>
      <c r="T125" s="12">
        <v>0</v>
      </c>
      <c r="U125" s="12">
        <v>0</v>
      </c>
      <c r="V125" s="12"/>
      <c r="W125" s="12">
        <v>3</v>
      </c>
      <c r="X125" s="12">
        <v>0</v>
      </c>
      <c r="Y125" s="12"/>
      <c r="Z125" s="12">
        <v>0</v>
      </c>
      <c r="AA125" s="12">
        <v>0</v>
      </c>
      <c r="AB125" s="13"/>
      <c r="AC125" s="1">
        <f>B125+E125+H125+K125+N125+Q125+T125+W125+Z125</f>
        <v>38</v>
      </c>
      <c r="AD125" s="12">
        <f>C125+F125+I125+L125+O125+R125+U125+X125+AA125</f>
        <v>15</v>
      </c>
    </row>
    <row r="126" spans="1:30" ht="12.75">
      <c r="A126" s="9" t="s">
        <v>45</v>
      </c>
      <c r="B126" s="1"/>
      <c r="C126" s="1"/>
      <c r="D126" s="5"/>
      <c r="E126" s="1"/>
      <c r="F126" s="1"/>
      <c r="G126" s="5"/>
      <c r="H126" s="1"/>
      <c r="I126" s="1"/>
      <c r="J126" s="5"/>
      <c r="K126" s="1"/>
      <c r="L126" s="1"/>
      <c r="M126" s="5"/>
      <c r="N126" s="1"/>
      <c r="O126" s="1"/>
      <c r="P126" s="5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5"/>
      <c r="AC126" s="1" t="s">
        <v>79</v>
      </c>
      <c r="AD126" s="1" t="s">
        <v>79</v>
      </c>
    </row>
    <row r="127" spans="1:30" s="9" customFormat="1" ht="12.75">
      <c r="A127" s="6" t="s">
        <v>38</v>
      </c>
      <c r="B127" s="12">
        <v>4</v>
      </c>
      <c r="C127" s="12">
        <v>1</v>
      </c>
      <c r="D127" s="13"/>
      <c r="E127" s="12">
        <v>8</v>
      </c>
      <c r="F127" s="12">
        <v>10</v>
      </c>
      <c r="G127" s="13"/>
      <c r="H127" s="12">
        <v>0</v>
      </c>
      <c r="I127" s="12">
        <v>0</v>
      </c>
      <c r="J127" s="13"/>
      <c r="K127" s="12">
        <v>6</v>
      </c>
      <c r="L127" s="12">
        <v>4</v>
      </c>
      <c r="M127" s="13"/>
      <c r="N127" s="12">
        <v>1</v>
      </c>
      <c r="O127" s="12">
        <v>2</v>
      </c>
      <c r="P127" s="13"/>
      <c r="Q127" s="12">
        <v>51</v>
      </c>
      <c r="R127" s="12">
        <v>91</v>
      </c>
      <c r="S127" s="12"/>
      <c r="T127" s="12">
        <v>0</v>
      </c>
      <c r="U127" s="12">
        <v>0</v>
      </c>
      <c r="V127" s="12"/>
      <c r="W127" s="12">
        <v>3</v>
      </c>
      <c r="X127" s="12">
        <v>4</v>
      </c>
      <c r="Y127" s="12"/>
      <c r="Z127" s="12">
        <v>1</v>
      </c>
      <c r="AA127" s="12">
        <v>2</v>
      </c>
      <c r="AB127" s="13"/>
      <c r="AC127" s="1">
        <f>B127+E127+H127+K127+N127+Q127+T127+W127+Z127</f>
        <v>74</v>
      </c>
      <c r="AD127" s="12">
        <f>C127+F127+I127+L127+O127+R127+U127+X127+AA127</f>
        <v>114</v>
      </c>
    </row>
    <row r="128" spans="1:30" ht="12.75">
      <c r="A128" s="9" t="s">
        <v>104</v>
      </c>
      <c r="B128" s="1"/>
      <c r="C128" s="1"/>
      <c r="D128" s="5"/>
      <c r="E128" s="1"/>
      <c r="F128" s="1"/>
      <c r="G128" s="5"/>
      <c r="H128" s="1"/>
      <c r="I128" s="1"/>
      <c r="J128" s="5"/>
      <c r="K128" s="1"/>
      <c r="L128" s="1"/>
      <c r="M128" s="5"/>
      <c r="N128" s="1"/>
      <c r="O128" s="1"/>
      <c r="P128" s="5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5"/>
      <c r="AC128" s="1"/>
      <c r="AD128" s="1"/>
    </row>
    <row r="129" spans="1:30" s="9" customFormat="1" ht="12.75">
      <c r="A129" s="6" t="s">
        <v>100</v>
      </c>
      <c r="B129" s="12">
        <v>11</v>
      </c>
      <c r="C129" s="12">
        <v>11</v>
      </c>
      <c r="D129" s="13"/>
      <c r="E129" s="12">
        <v>20</v>
      </c>
      <c r="F129" s="12">
        <v>36</v>
      </c>
      <c r="G129" s="13"/>
      <c r="H129" s="12">
        <v>0</v>
      </c>
      <c r="I129" s="12">
        <v>4</v>
      </c>
      <c r="J129" s="13"/>
      <c r="K129" s="12">
        <v>12</v>
      </c>
      <c r="L129" s="12">
        <v>12</v>
      </c>
      <c r="M129" s="13"/>
      <c r="N129" s="12">
        <v>8</v>
      </c>
      <c r="O129" s="12">
        <v>19</v>
      </c>
      <c r="P129" s="13"/>
      <c r="Q129" s="12">
        <v>85</v>
      </c>
      <c r="R129" s="12">
        <v>82</v>
      </c>
      <c r="S129" s="12"/>
      <c r="T129" s="12">
        <v>0</v>
      </c>
      <c r="U129" s="12">
        <v>0</v>
      </c>
      <c r="V129" s="12"/>
      <c r="W129" s="12">
        <v>6</v>
      </c>
      <c r="X129" s="12">
        <v>6</v>
      </c>
      <c r="Y129" s="12"/>
      <c r="Z129" s="12">
        <v>0</v>
      </c>
      <c r="AA129" s="12">
        <v>2</v>
      </c>
      <c r="AB129" s="13"/>
      <c r="AC129" s="1">
        <f>B129+E129+H129+K129+N129+Q129+T129+W129+Z129</f>
        <v>142</v>
      </c>
      <c r="AD129" s="12">
        <f>C129+F129+I129+L129+O129+R129+U129+X129+AA129</f>
        <v>172</v>
      </c>
    </row>
    <row r="130" spans="1:30" ht="12.75">
      <c r="A130" s="9" t="s">
        <v>46</v>
      </c>
      <c r="B130" s="1"/>
      <c r="C130" s="1"/>
      <c r="D130" s="5"/>
      <c r="E130" s="1"/>
      <c r="F130" s="1"/>
      <c r="G130" s="5"/>
      <c r="H130" s="1"/>
      <c r="I130" s="1"/>
      <c r="J130" s="5"/>
      <c r="K130" s="1"/>
      <c r="L130" s="1"/>
      <c r="M130" s="5"/>
      <c r="N130" s="1"/>
      <c r="O130" s="1"/>
      <c r="P130" s="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5"/>
      <c r="AC130" s="1"/>
      <c r="AD130" s="1"/>
    </row>
    <row r="131" spans="1:30" s="9" customFormat="1" ht="12.75">
      <c r="A131" s="6" t="s">
        <v>38</v>
      </c>
      <c r="B131" s="12">
        <v>58</v>
      </c>
      <c r="C131" s="12">
        <v>30</v>
      </c>
      <c r="D131" s="13"/>
      <c r="E131" s="12">
        <v>63</v>
      </c>
      <c r="F131" s="12">
        <v>97</v>
      </c>
      <c r="G131" s="13"/>
      <c r="H131" s="12">
        <v>3</v>
      </c>
      <c r="I131" s="12">
        <v>4</v>
      </c>
      <c r="J131" s="13"/>
      <c r="K131" s="12">
        <v>46</v>
      </c>
      <c r="L131" s="12">
        <v>37</v>
      </c>
      <c r="M131" s="13"/>
      <c r="N131" s="12">
        <v>35</v>
      </c>
      <c r="O131" s="12">
        <v>31</v>
      </c>
      <c r="P131" s="13"/>
      <c r="Q131" s="12">
        <v>391</v>
      </c>
      <c r="R131" s="12">
        <v>271</v>
      </c>
      <c r="S131" s="12"/>
      <c r="T131" s="12">
        <v>1</v>
      </c>
      <c r="U131" s="12">
        <v>0</v>
      </c>
      <c r="V131" s="12"/>
      <c r="W131" s="12">
        <v>24</v>
      </c>
      <c r="X131" s="12">
        <v>18</v>
      </c>
      <c r="Y131" s="12"/>
      <c r="Z131" s="12">
        <v>8</v>
      </c>
      <c r="AA131" s="12">
        <v>9</v>
      </c>
      <c r="AB131" s="13"/>
      <c r="AC131" s="1">
        <f>B131+E131+H131+K131+N131+Q131+T131+W131+Z131</f>
        <v>629</v>
      </c>
      <c r="AD131" s="12">
        <f>C131+F131+I131+L131+O131+R131+U131+X131+AA131</f>
        <v>497</v>
      </c>
    </row>
    <row r="132" spans="1:30" ht="12.75">
      <c r="A132" s="9" t="s">
        <v>105</v>
      </c>
      <c r="B132" s="1"/>
      <c r="C132" s="1"/>
      <c r="D132" s="5"/>
      <c r="E132" s="1"/>
      <c r="F132" s="1"/>
      <c r="G132" s="5"/>
      <c r="H132" s="1"/>
      <c r="I132" s="1"/>
      <c r="J132" s="5"/>
      <c r="K132" s="1"/>
      <c r="L132" s="1"/>
      <c r="M132" s="5"/>
      <c r="N132" s="1"/>
      <c r="O132" s="1"/>
      <c r="P132" s="5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5"/>
      <c r="AC132" s="1"/>
      <c r="AD132" s="1"/>
    </row>
    <row r="133" spans="1:30" s="9" customFormat="1" ht="12.75">
      <c r="A133" s="6" t="s">
        <v>100</v>
      </c>
      <c r="B133" s="12">
        <v>4</v>
      </c>
      <c r="C133" s="12">
        <v>3</v>
      </c>
      <c r="D133" s="13"/>
      <c r="E133" s="12">
        <v>7</v>
      </c>
      <c r="F133" s="12">
        <v>1</v>
      </c>
      <c r="G133" s="13"/>
      <c r="H133" s="12">
        <v>0</v>
      </c>
      <c r="I133" s="12">
        <v>0</v>
      </c>
      <c r="J133" s="13"/>
      <c r="K133" s="12">
        <v>3</v>
      </c>
      <c r="L133" s="12">
        <v>1</v>
      </c>
      <c r="M133" s="13"/>
      <c r="N133" s="12">
        <v>1</v>
      </c>
      <c r="O133" s="12">
        <v>2</v>
      </c>
      <c r="P133" s="13"/>
      <c r="Q133" s="12">
        <v>24</v>
      </c>
      <c r="R133" s="12">
        <v>4</v>
      </c>
      <c r="S133" s="12"/>
      <c r="T133" s="12">
        <v>0</v>
      </c>
      <c r="U133" s="12">
        <v>0</v>
      </c>
      <c r="V133" s="12"/>
      <c r="W133" s="12">
        <v>2</v>
      </c>
      <c r="X133" s="12">
        <v>0</v>
      </c>
      <c r="Y133" s="12"/>
      <c r="Z133" s="12">
        <v>0</v>
      </c>
      <c r="AA133" s="12">
        <v>1</v>
      </c>
      <c r="AB133" s="13"/>
      <c r="AC133" s="1">
        <f>B133+E133+H133+K133+N133+Q133+T133+W133+Z133</f>
        <v>41</v>
      </c>
      <c r="AD133" s="12">
        <f>C133+F133+I133+L133+O133+R133+U133+X133+AA133</f>
        <v>12</v>
      </c>
    </row>
    <row r="134" spans="2:30" ht="12.75">
      <c r="B134" s="1"/>
      <c r="C134" s="1"/>
      <c r="D134" s="5"/>
      <c r="E134" s="1"/>
      <c r="F134" s="1"/>
      <c r="G134" s="5"/>
      <c r="H134" s="1"/>
      <c r="I134" s="1"/>
      <c r="J134" s="5"/>
      <c r="K134" s="1"/>
      <c r="L134" s="1"/>
      <c r="M134" s="5"/>
      <c r="N134" s="1"/>
      <c r="O134" s="1"/>
      <c r="P134" s="5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5"/>
      <c r="AC134" s="1" t="s">
        <v>79</v>
      </c>
      <c r="AD134" s="1" t="s">
        <v>79</v>
      </c>
    </row>
    <row r="135" spans="1:30" ht="12.75">
      <c r="A135" s="17" t="s">
        <v>4</v>
      </c>
      <c r="B135" s="7">
        <f>SUM(B113:B133)</f>
        <v>117</v>
      </c>
      <c r="C135" s="7">
        <f>SUM(C113:C133)</f>
        <v>78</v>
      </c>
      <c r="D135" s="18"/>
      <c r="E135" s="7">
        <f>SUM(E113:E133)</f>
        <v>176</v>
      </c>
      <c r="F135" s="7">
        <f>SUM(F113:F133)</f>
        <v>235</v>
      </c>
      <c r="G135" s="18"/>
      <c r="H135" s="7">
        <f>SUM(H113:H133)</f>
        <v>6</v>
      </c>
      <c r="I135" s="7">
        <f>SUM(I113:I133)</f>
        <v>13</v>
      </c>
      <c r="J135" s="18"/>
      <c r="K135" s="7">
        <f>SUM(K113:K133)</f>
        <v>117</v>
      </c>
      <c r="L135" s="7">
        <f>SUM(L113:L133)</f>
        <v>105</v>
      </c>
      <c r="M135" s="18"/>
      <c r="N135" s="7">
        <f>SUM(N113:N133)</f>
        <v>69</v>
      </c>
      <c r="O135" s="7">
        <f>SUM(O113:O133)</f>
        <v>77</v>
      </c>
      <c r="Q135" s="4">
        <f>SUM(Q113:Q133)</f>
        <v>944</v>
      </c>
      <c r="R135" s="4">
        <f>SUM(R113:R133)</f>
        <v>696</v>
      </c>
      <c r="S135" s="4"/>
      <c r="T135" s="4">
        <f>SUM(T113:T133)</f>
        <v>1</v>
      </c>
      <c r="U135" s="4">
        <f>SUM(U113:U133)</f>
        <v>0</v>
      </c>
      <c r="V135" s="4"/>
      <c r="W135" s="4">
        <f>SUM(W113:W133)</f>
        <v>65</v>
      </c>
      <c r="X135" s="4">
        <f>SUM(X113:X133)</f>
        <v>45</v>
      </c>
      <c r="Y135" s="4"/>
      <c r="Z135" s="4">
        <f>SUM(Z113:Z133)</f>
        <v>11</v>
      </c>
      <c r="AA135" s="4">
        <f>SUM(AA113:AA133)</f>
        <v>15</v>
      </c>
      <c r="AB135" s="3"/>
      <c r="AC135" s="1">
        <f>B135+E135+H135+K135+N135+Q135+T135+W135+Z135</f>
        <v>1506</v>
      </c>
      <c r="AD135" s="12">
        <f>C135+F135+I135+L135+O135+R135+U135+X135+AA135</f>
        <v>1264</v>
      </c>
    </row>
    <row r="136" spans="1:30" ht="12.75">
      <c r="A136" s="17"/>
      <c r="B136" s="7"/>
      <c r="C136" s="7"/>
      <c r="D136" s="18"/>
      <c r="E136" s="7"/>
      <c r="F136" s="7"/>
      <c r="G136" s="18"/>
      <c r="H136" s="7"/>
      <c r="I136" s="7"/>
      <c r="J136" s="18"/>
      <c r="K136" s="7"/>
      <c r="L136" s="7"/>
      <c r="M136" s="18"/>
      <c r="N136" s="7"/>
      <c r="O136" s="7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3"/>
      <c r="AC136" s="4"/>
      <c r="AD136" s="4"/>
    </row>
    <row r="137" spans="1:30" ht="12.75">
      <c r="A137" s="17"/>
      <c r="B137" s="7"/>
      <c r="C137" s="7"/>
      <c r="D137" s="18"/>
      <c r="E137" s="7"/>
      <c r="F137" s="7"/>
      <c r="G137" s="18"/>
      <c r="H137" s="7"/>
      <c r="I137" s="7"/>
      <c r="J137" s="18"/>
      <c r="K137" s="7"/>
      <c r="L137" s="7"/>
      <c r="M137" s="18"/>
      <c r="N137" s="7"/>
      <c r="O137" s="7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3"/>
      <c r="AC137" s="4"/>
      <c r="AD137" s="4"/>
    </row>
    <row r="138" spans="1:30" ht="12.75">
      <c r="A138" s="20" t="s">
        <v>127</v>
      </c>
      <c r="B138" s="1"/>
      <c r="C138" s="1"/>
      <c r="D138" s="5"/>
      <c r="E138" s="1"/>
      <c r="F138" s="1"/>
      <c r="G138" s="5"/>
      <c r="H138" s="1"/>
      <c r="I138" s="1"/>
      <c r="J138" s="5"/>
      <c r="K138" s="1"/>
      <c r="L138" s="1"/>
      <c r="M138" s="5"/>
      <c r="N138" s="1"/>
      <c r="O138" s="1"/>
      <c r="P138" s="5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5"/>
      <c r="AC138" s="1"/>
      <c r="AD138" s="1"/>
    </row>
    <row r="139" spans="1:30" s="9" customFormat="1" ht="12.75">
      <c r="A139" s="6"/>
      <c r="B139" s="12"/>
      <c r="C139" s="12"/>
      <c r="D139" s="13"/>
      <c r="E139" s="12"/>
      <c r="F139" s="12"/>
      <c r="G139" s="13"/>
      <c r="H139" s="12"/>
      <c r="I139" s="12"/>
      <c r="J139" s="13"/>
      <c r="K139" s="12"/>
      <c r="L139" s="12"/>
      <c r="M139" s="13"/>
      <c r="N139" s="12"/>
      <c r="O139" s="12"/>
      <c r="P139" s="13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3"/>
      <c r="AC139" s="12"/>
      <c r="AD139" s="12"/>
    </row>
    <row r="140" spans="1:30" ht="12.75">
      <c r="A140" s="9" t="s">
        <v>56</v>
      </c>
      <c r="B140" s="1"/>
      <c r="C140" s="1"/>
      <c r="D140" s="5"/>
      <c r="E140" s="1"/>
      <c r="F140" s="1"/>
      <c r="G140" s="5"/>
      <c r="H140" s="1"/>
      <c r="I140" s="1"/>
      <c r="J140" s="5"/>
      <c r="K140" s="1"/>
      <c r="L140" s="1"/>
      <c r="M140" s="5"/>
      <c r="N140" s="1"/>
      <c r="O140" s="1"/>
      <c r="P140" s="5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5"/>
      <c r="AC140" s="1" t="s">
        <v>79</v>
      </c>
      <c r="AD140" s="1" t="s">
        <v>79</v>
      </c>
    </row>
    <row r="141" spans="1:30" s="9" customFormat="1" ht="12.75">
      <c r="A141" s="6" t="s">
        <v>2</v>
      </c>
      <c r="B141" s="12">
        <v>1</v>
      </c>
      <c r="C141" s="12">
        <v>1</v>
      </c>
      <c r="D141" s="13"/>
      <c r="E141" s="12">
        <v>11</v>
      </c>
      <c r="F141" s="12">
        <v>2</v>
      </c>
      <c r="G141" s="13"/>
      <c r="H141" s="12">
        <v>0</v>
      </c>
      <c r="I141" s="12">
        <v>0</v>
      </c>
      <c r="J141" s="13"/>
      <c r="K141" s="12">
        <v>0</v>
      </c>
      <c r="L141" s="12">
        <v>1</v>
      </c>
      <c r="M141" s="13"/>
      <c r="N141" s="12">
        <v>1</v>
      </c>
      <c r="O141" s="12">
        <v>0</v>
      </c>
      <c r="P141" s="13"/>
      <c r="Q141" s="12">
        <v>35</v>
      </c>
      <c r="R141" s="12">
        <v>7</v>
      </c>
      <c r="S141" s="12"/>
      <c r="T141" s="12">
        <v>0</v>
      </c>
      <c r="U141" s="12">
        <v>0</v>
      </c>
      <c r="V141" s="12"/>
      <c r="W141" s="12">
        <v>0</v>
      </c>
      <c r="X141" s="12">
        <v>0</v>
      </c>
      <c r="Y141" s="12"/>
      <c r="Z141" s="12">
        <v>1</v>
      </c>
      <c r="AA141" s="12">
        <v>0</v>
      </c>
      <c r="AB141" s="13"/>
      <c r="AC141" s="1">
        <f>B141+E141+H141+K141+N141+Q141+T141+W141+Z141</f>
        <v>49</v>
      </c>
      <c r="AD141" s="12">
        <f>C141+F141+I141+L141+O141+R141+U141+X141+AA141</f>
        <v>11</v>
      </c>
    </row>
    <row r="142" spans="1:30" ht="12.75">
      <c r="A142" s="9" t="s">
        <v>9</v>
      </c>
      <c r="B142" s="1">
        <v>17</v>
      </c>
      <c r="C142" s="1">
        <v>13</v>
      </c>
      <c r="D142" s="5"/>
      <c r="E142" s="1">
        <v>27</v>
      </c>
      <c r="F142" s="1">
        <v>19</v>
      </c>
      <c r="G142" s="5"/>
      <c r="H142" s="1">
        <v>4</v>
      </c>
      <c r="I142" s="1">
        <v>1</v>
      </c>
      <c r="J142" s="5"/>
      <c r="K142" s="1">
        <v>30</v>
      </c>
      <c r="L142" s="1">
        <v>5</v>
      </c>
      <c r="M142" s="5"/>
      <c r="N142" s="1">
        <v>24</v>
      </c>
      <c r="O142" s="1">
        <v>5</v>
      </c>
      <c r="P142" s="5"/>
      <c r="Q142" s="1">
        <v>266</v>
      </c>
      <c r="R142" s="1">
        <v>23</v>
      </c>
      <c r="S142" s="1"/>
      <c r="T142" s="1">
        <v>1</v>
      </c>
      <c r="U142" s="1">
        <v>0</v>
      </c>
      <c r="V142" s="1"/>
      <c r="W142" s="1">
        <v>15</v>
      </c>
      <c r="X142" s="1">
        <v>0</v>
      </c>
      <c r="Y142" s="1"/>
      <c r="Z142" s="1">
        <v>3</v>
      </c>
      <c r="AA142" s="1">
        <v>2</v>
      </c>
      <c r="AB142" s="5"/>
      <c r="AC142" s="1">
        <f>B142+E142+H142+K142+N142+Q142+T142+W142+Z142</f>
        <v>387</v>
      </c>
      <c r="AD142" s="12">
        <f>C142+F142+I142+L142+O142+R142+U142+X142+AA142</f>
        <v>68</v>
      </c>
    </row>
    <row r="143" spans="1:30" s="9" customFormat="1" ht="12.75">
      <c r="A143" s="6" t="s">
        <v>116</v>
      </c>
      <c r="B143" s="12"/>
      <c r="C143" s="12"/>
      <c r="D143" s="13"/>
      <c r="E143" s="12"/>
      <c r="F143" s="12"/>
      <c r="G143" s="13"/>
      <c r="H143" s="12"/>
      <c r="I143" s="12"/>
      <c r="J143" s="13"/>
      <c r="K143" s="12"/>
      <c r="L143" s="12"/>
      <c r="M143" s="13"/>
      <c r="N143" s="12"/>
      <c r="O143" s="12"/>
      <c r="P143" s="13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3"/>
      <c r="AC143" s="12"/>
      <c r="AD143" s="12"/>
    </row>
    <row r="144" spans="1:30" ht="12.75">
      <c r="A144" s="9" t="s">
        <v>2</v>
      </c>
      <c r="B144" s="1">
        <v>4</v>
      </c>
      <c r="C144" s="1">
        <v>0</v>
      </c>
      <c r="D144" s="5"/>
      <c r="E144" s="1">
        <v>39</v>
      </c>
      <c r="F144" s="1">
        <v>18</v>
      </c>
      <c r="G144" s="5"/>
      <c r="H144" s="1">
        <v>0</v>
      </c>
      <c r="I144" s="1">
        <v>1</v>
      </c>
      <c r="J144" s="5"/>
      <c r="K144" s="1">
        <v>10</v>
      </c>
      <c r="L144" s="1">
        <v>7</v>
      </c>
      <c r="M144" s="5"/>
      <c r="N144" s="1">
        <v>8</v>
      </c>
      <c r="O144" s="1">
        <v>1</v>
      </c>
      <c r="P144" s="5"/>
      <c r="Q144" s="1">
        <v>166</v>
      </c>
      <c r="R144" s="1">
        <v>18</v>
      </c>
      <c r="S144" s="1"/>
      <c r="T144" s="1">
        <v>0</v>
      </c>
      <c r="U144" s="1">
        <v>0</v>
      </c>
      <c r="V144" s="1"/>
      <c r="W144" s="1">
        <v>6</v>
      </c>
      <c r="X144" s="1">
        <v>0</v>
      </c>
      <c r="Y144" s="1"/>
      <c r="Z144" s="1">
        <v>2</v>
      </c>
      <c r="AA144" s="1">
        <v>2</v>
      </c>
      <c r="AB144" s="5"/>
      <c r="AC144" s="1">
        <f>B144+E144+H144+K144+N144+Q144+T144+W144+Z144</f>
        <v>235</v>
      </c>
      <c r="AD144" s="12">
        <f>C144+F144+I144+L144+O144+R144+U144+X144+AA144</f>
        <v>47</v>
      </c>
    </row>
    <row r="145" spans="1:30" s="9" customFormat="1" ht="12.75">
      <c r="A145" s="6"/>
      <c r="B145" s="12"/>
      <c r="C145" s="12"/>
      <c r="D145" s="13"/>
      <c r="E145" s="12"/>
      <c r="F145" s="12"/>
      <c r="G145" s="13"/>
      <c r="H145" s="12"/>
      <c r="I145" s="12"/>
      <c r="J145" s="13"/>
      <c r="K145" s="12"/>
      <c r="L145" s="12"/>
      <c r="M145" s="13"/>
      <c r="N145" s="12"/>
      <c r="O145" s="12"/>
      <c r="P145" s="13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3"/>
      <c r="AC145" s="12"/>
      <c r="AD145" s="12"/>
    </row>
    <row r="146" spans="1:30" ht="12.75">
      <c r="A146" s="2" t="s">
        <v>4</v>
      </c>
      <c r="B146" s="4">
        <f>SUM(B141:B144)</f>
        <v>22</v>
      </c>
      <c r="C146" s="4">
        <f>SUM(C141:C144)</f>
        <v>14</v>
      </c>
      <c r="D146" s="3"/>
      <c r="E146" s="4">
        <f>SUM(E141:E144)</f>
        <v>77</v>
      </c>
      <c r="F146" s="4">
        <f>SUM(F141:F144)</f>
        <v>39</v>
      </c>
      <c r="G146" s="3"/>
      <c r="H146" s="4">
        <f>SUM(H141:H144)</f>
        <v>4</v>
      </c>
      <c r="I146" s="4">
        <f>SUM(I141:I144)</f>
        <v>2</v>
      </c>
      <c r="J146" s="3"/>
      <c r="K146" s="4">
        <f>SUM(K141:K144)</f>
        <v>40</v>
      </c>
      <c r="L146" s="4">
        <f>SUM(L141:L144)</f>
        <v>13</v>
      </c>
      <c r="M146" s="3"/>
      <c r="N146" s="4">
        <f>SUM(N141:N144)</f>
        <v>33</v>
      </c>
      <c r="O146" s="4">
        <f>SUM(O141:O144)</f>
        <v>6</v>
      </c>
      <c r="P146" s="4">
        <f>SUM(P141:P144)</f>
        <v>0</v>
      </c>
      <c r="Q146" s="4">
        <f>SUM(Q141:Q144)</f>
        <v>467</v>
      </c>
      <c r="R146" s="4">
        <f>SUM(R141:R144)</f>
        <v>48</v>
      </c>
      <c r="S146" s="4"/>
      <c r="T146" s="4">
        <f>SUM(T141:T144)</f>
        <v>1</v>
      </c>
      <c r="U146" s="4">
        <f>SUM(U141:U144)</f>
        <v>0</v>
      </c>
      <c r="V146" s="4"/>
      <c r="W146" s="4">
        <f>SUM(W141:W144)</f>
        <v>21</v>
      </c>
      <c r="X146" s="4">
        <f>SUM(X141:X144)</f>
        <v>0</v>
      </c>
      <c r="Y146" s="4"/>
      <c r="Z146" s="4">
        <f>SUM(Z141:Z144)</f>
        <v>6</v>
      </c>
      <c r="AA146" s="4">
        <f>SUM(AA141:AA144)</f>
        <v>4</v>
      </c>
      <c r="AB146" s="3"/>
      <c r="AC146" s="1">
        <f>B146+E146+H146+K146+N146+Q146+T146+W146+Z146</f>
        <v>671</v>
      </c>
      <c r="AD146" s="12">
        <f>C146+F146+I146+L146+O146+R146+U146+X146+AA146</f>
        <v>126</v>
      </c>
    </row>
    <row r="147" spans="1:30" ht="12.75">
      <c r="A147" s="17"/>
      <c r="B147" s="7"/>
      <c r="C147" s="7"/>
      <c r="D147" s="18"/>
      <c r="E147" s="7"/>
      <c r="F147" s="7"/>
      <c r="G147" s="18"/>
      <c r="H147" s="7"/>
      <c r="I147" s="7"/>
      <c r="J147" s="18"/>
      <c r="K147" s="7"/>
      <c r="L147" s="7"/>
      <c r="M147" s="18"/>
      <c r="N147" s="7"/>
      <c r="O147" s="7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3"/>
      <c r="AC147" s="4"/>
      <c r="AD147" s="4"/>
    </row>
    <row r="148" spans="1:30" s="9" customFormat="1" ht="12.75">
      <c r="A148" s="6"/>
      <c r="B148" s="12"/>
      <c r="C148" s="12"/>
      <c r="D148" s="13"/>
      <c r="E148" s="12"/>
      <c r="F148" s="12"/>
      <c r="G148" s="13"/>
      <c r="H148" s="12"/>
      <c r="I148" s="12"/>
      <c r="J148" s="13"/>
      <c r="K148" s="12"/>
      <c r="L148" s="12"/>
      <c r="M148" s="13"/>
      <c r="N148" s="12"/>
      <c r="O148" s="12"/>
      <c r="P148" s="13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3"/>
      <c r="AC148" s="12" t="s">
        <v>79</v>
      </c>
      <c r="AD148" s="12" t="s">
        <v>79</v>
      </c>
    </row>
    <row r="149" spans="1:30" s="9" customFormat="1" ht="12.75">
      <c r="A149" s="2" t="s">
        <v>47</v>
      </c>
      <c r="B149" s="12"/>
      <c r="C149" s="12"/>
      <c r="D149" s="13"/>
      <c r="E149" s="12"/>
      <c r="F149" s="12"/>
      <c r="G149" s="13"/>
      <c r="H149" s="12"/>
      <c r="I149" s="12"/>
      <c r="J149" s="13"/>
      <c r="K149" s="12"/>
      <c r="L149" s="12"/>
      <c r="M149" s="13"/>
      <c r="N149" s="12"/>
      <c r="O149" s="12"/>
      <c r="P149" s="13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3"/>
      <c r="AC149" s="12" t="s">
        <v>79</v>
      </c>
      <c r="AD149" s="12" t="s">
        <v>79</v>
      </c>
    </row>
    <row r="150" spans="2:30" ht="12.75">
      <c r="B150" s="1"/>
      <c r="C150" s="1"/>
      <c r="D150" s="5"/>
      <c r="E150" s="1"/>
      <c r="F150" s="1"/>
      <c r="G150" s="5"/>
      <c r="H150" s="1"/>
      <c r="I150" s="1"/>
      <c r="J150" s="5"/>
      <c r="K150" s="1"/>
      <c r="L150" s="1"/>
      <c r="M150" s="5"/>
      <c r="N150" s="1"/>
      <c r="O150" s="1"/>
      <c r="P150" s="5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5"/>
      <c r="AC150" s="1"/>
      <c r="AD150" s="1"/>
    </row>
    <row r="151" spans="1:30" s="9" customFormat="1" ht="12.75">
      <c r="A151" s="6" t="s">
        <v>48</v>
      </c>
      <c r="B151" s="12"/>
      <c r="C151" s="12"/>
      <c r="D151" s="13"/>
      <c r="E151" s="12"/>
      <c r="F151" s="12"/>
      <c r="G151" s="13"/>
      <c r="H151" s="12"/>
      <c r="I151" s="12"/>
      <c r="J151" s="13"/>
      <c r="K151" s="12"/>
      <c r="L151" s="12"/>
      <c r="M151" s="13"/>
      <c r="N151" s="12"/>
      <c r="O151" s="12"/>
      <c r="P151" s="13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3"/>
      <c r="AC151" s="12" t="s">
        <v>79</v>
      </c>
      <c r="AD151" s="12" t="s">
        <v>79</v>
      </c>
    </row>
    <row r="152" spans="1:30" ht="12.75">
      <c r="A152" s="9" t="s">
        <v>2</v>
      </c>
      <c r="B152" s="1">
        <v>0</v>
      </c>
      <c r="C152" s="1">
        <v>0</v>
      </c>
      <c r="D152" s="5"/>
      <c r="E152" s="1">
        <v>0</v>
      </c>
      <c r="F152" s="1">
        <v>8</v>
      </c>
      <c r="G152" s="5"/>
      <c r="H152" s="1">
        <v>0</v>
      </c>
      <c r="I152" s="1">
        <v>0</v>
      </c>
      <c r="J152" s="5"/>
      <c r="K152" s="1">
        <v>0</v>
      </c>
      <c r="L152" s="1">
        <v>0</v>
      </c>
      <c r="M152" s="5"/>
      <c r="N152" s="1">
        <v>0</v>
      </c>
      <c r="O152" s="1">
        <v>1</v>
      </c>
      <c r="P152" s="5"/>
      <c r="Q152" s="1">
        <v>0</v>
      </c>
      <c r="R152" s="1">
        <v>28</v>
      </c>
      <c r="S152" s="1"/>
      <c r="T152" s="1">
        <v>0</v>
      </c>
      <c r="U152" s="1">
        <v>0</v>
      </c>
      <c r="V152" s="1"/>
      <c r="W152" s="1">
        <v>0</v>
      </c>
      <c r="X152" s="1">
        <v>2</v>
      </c>
      <c r="Y152" s="1"/>
      <c r="Z152" s="1">
        <v>0</v>
      </c>
      <c r="AA152" s="1">
        <v>1</v>
      </c>
      <c r="AB152" s="5"/>
      <c r="AC152" s="1">
        <f>B152+E152+H152+K152+N152+Q152+T152+W152+Z152</f>
        <v>0</v>
      </c>
      <c r="AD152" s="12">
        <f>C152+F152+I152+L152+O152+R152+U152+X152+AA152</f>
        <v>40</v>
      </c>
    </row>
    <row r="153" spans="1:30" s="9" customFormat="1" ht="12.75">
      <c r="A153" s="6" t="s">
        <v>49</v>
      </c>
      <c r="B153" s="12"/>
      <c r="C153" s="12"/>
      <c r="D153" s="13"/>
      <c r="E153" s="12"/>
      <c r="F153" s="12"/>
      <c r="G153" s="13"/>
      <c r="H153" s="12"/>
      <c r="I153" s="12"/>
      <c r="J153" s="13"/>
      <c r="K153" s="12"/>
      <c r="L153" s="12"/>
      <c r="M153" s="13"/>
      <c r="N153" s="12"/>
      <c r="O153" s="12"/>
      <c r="P153" s="13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3"/>
      <c r="AC153" s="12" t="s">
        <v>79</v>
      </c>
      <c r="AD153" s="12" t="s">
        <v>79</v>
      </c>
    </row>
    <row r="154" spans="1:30" ht="12.75">
      <c r="A154" s="9" t="s">
        <v>2</v>
      </c>
      <c r="B154" s="1">
        <v>0</v>
      </c>
      <c r="C154" s="1">
        <v>0</v>
      </c>
      <c r="D154" s="5"/>
      <c r="E154" s="1">
        <v>3</v>
      </c>
      <c r="F154" s="1">
        <v>24</v>
      </c>
      <c r="G154" s="5"/>
      <c r="H154" s="1">
        <v>0</v>
      </c>
      <c r="I154" s="1">
        <v>1</v>
      </c>
      <c r="J154" s="5"/>
      <c r="K154" s="1">
        <v>0</v>
      </c>
      <c r="L154" s="1">
        <v>10</v>
      </c>
      <c r="M154" s="5"/>
      <c r="N154" s="1">
        <v>0</v>
      </c>
      <c r="O154" s="1">
        <v>9</v>
      </c>
      <c r="P154" s="5"/>
      <c r="Q154" s="1">
        <v>33</v>
      </c>
      <c r="R154" s="1">
        <v>329</v>
      </c>
      <c r="S154" s="1"/>
      <c r="T154" s="1">
        <v>0</v>
      </c>
      <c r="U154" s="1">
        <v>1</v>
      </c>
      <c r="V154" s="1"/>
      <c r="W154" s="1">
        <v>0</v>
      </c>
      <c r="X154" s="1">
        <v>13</v>
      </c>
      <c r="Y154" s="1"/>
      <c r="Z154" s="1">
        <v>0</v>
      </c>
      <c r="AA154" s="1">
        <v>2</v>
      </c>
      <c r="AB154" s="5"/>
      <c r="AC154" s="1">
        <f>B154+E154+H154+K154+N154+Q154+T154+W154+Z154</f>
        <v>36</v>
      </c>
      <c r="AD154" s="12">
        <f>C154+F154+I154+L154+O154+R154+U154+X154+AA154</f>
        <v>389</v>
      </c>
    </row>
    <row r="155" spans="1:30" s="9" customFormat="1" ht="12.75">
      <c r="A155" s="6" t="s">
        <v>50</v>
      </c>
      <c r="B155" s="12"/>
      <c r="C155" s="12"/>
      <c r="D155" s="13"/>
      <c r="E155" s="12"/>
      <c r="F155" s="12"/>
      <c r="G155" s="13"/>
      <c r="H155" s="12"/>
      <c r="I155" s="12"/>
      <c r="J155" s="13"/>
      <c r="K155" s="12"/>
      <c r="L155" s="12"/>
      <c r="M155" s="13"/>
      <c r="N155" s="12"/>
      <c r="O155" s="12"/>
      <c r="P155" s="13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3"/>
      <c r="AC155" s="12" t="s">
        <v>79</v>
      </c>
      <c r="AD155" s="12" t="s">
        <v>79</v>
      </c>
    </row>
    <row r="156" spans="1:30" ht="12.75">
      <c r="A156" s="9" t="s">
        <v>2</v>
      </c>
      <c r="B156" s="1">
        <v>0</v>
      </c>
      <c r="C156" s="1">
        <v>0</v>
      </c>
      <c r="D156" s="5"/>
      <c r="E156" s="1">
        <v>4</v>
      </c>
      <c r="F156" s="1">
        <v>8</v>
      </c>
      <c r="G156" s="5"/>
      <c r="H156" s="1">
        <v>1</v>
      </c>
      <c r="I156" s="1">
        <v>0</v>
      </c>
      <c r="J156" s="5"/>
      <c r="K156" s="1">
        <v>0</v>
      </c>
      <c r="L156" s="1">
        <v>0</v>
      </c>
      <c r="M156" s="5"/>
      <c r="N156" s="1">
        <v>0</v>
      </c>
      <c r="O156" s="1">
        <v>3</v>
      </c>
      <c r="P156" s="5"/>
      <c r="Q156" s="1">
        <v>16</v>
      </c>
      <c r="R156" s="1">
        <v>43</v>
      </c>
      <c r="S156" s="1"/>
      <c r="T156" s="1">
        <v>0</v>
      </c>
      <c r="U156" s="1">
        <v>0</v>
      </c>
      <c r="V156" s="1"/>
      <c r="W156" s="1">
        <v>1</v>
      </c>
      <c r="X156" s="1">
        <v>2</v>
      </c>
      <c r="Y156" s="1"/>
      <c r="Z156" s="1">
        <v>0</v>
      </c>
      <c r="AA156" s="1">
        <v>0</v>
      </c>
      <c r="AB156" s="5"/>
      <c r="AC156" s="1">
        <f>B156+E156+H156+K156+N156+Q156+T156+W156+Z156</f>
        <v>22</v>
      </c>
      <c r="AD156" s="12">
        <f>C156+F156+I156+L156+O156+R156+U156+X156+AA156</f>
        <v>56</v>
      </c>
    </row>
    <row r="157" spans="1:30" ht="12.75">
      <c r="A157" s="9" t="s">
        <v>141</v>
      </c>
      <c r="B157" s="1"/>
      <c r="C157" s="1"/>
      <c r="D157" s="5"/>
      <c r="E157" s="1"/>
      <c r="F157" s="1"/>
      <c r="G157" s="5"/>
      <c r="H157" s="1"/>
      <c r="I157" s="1"/>
      <c r="J157" s="5"/>
      <c r="K157" s="1"/>
      <c r="L157" s="1"/>
      <c r="M157" s="5"/>
      <c r="N157" s="1"/>
      <c r="O157" s="1"/>
      <c r="P157" s="5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5"/>
      <c r="AC157" s="1"/>
      <c r="AD157" s="1"/>
    </row>
    <row r="158" spans="1:30" ht="12.75">
      <c r="A158" s="9" t="s">
        <v>2</v>
      </c>
      <c r="B158" s="1">
        <v>0</v>
      </c>
      <c r="C158" s="1">
        <v>0</v>
      </c>
      <c r="D158" s="5"/>
      <c r="E158" s="1">
        <v>0</v>
      </c>
      <c r="F158" s="1">
        <v>36</v>
      </c>
      <c r="G158" s="5"/>
      <c r="H158" s="1"/>
      <c r="I158" s="1"/>
      <c r="J158" s="5"/>
      <c r="K158" s="1"/>
      <c r="L158" s="1"/>
      <c r="M158" s="5"/>
      <c r="N158" s="1">
        <v>0</v>
      </c>
      <c r="O158" s="1">
        <v>4</v>
      </c>
      <c r="P158" s="5"/>
      <c r="Q158" s="1">
        <v>2</v>
      </c>
      <c r="R158" s="1">
        <v>42</v>
      </c>
      <c r="S158" s="1"/>
      <c r="T158" s="1">
        <v>0</v>
      </c>
      <c r="U158" s="1">
        <v>0</v>
      </c>
      <c r="V158" s="1"/>
      <c r="W158" s="1">
        <v>0</v>
      </c>
      <c r="X158" s="1">
        <v>4</v>
      </c>
      <c r="Y158" s="1"/>
      <c r="Z158" s="1">
        <v>0</v>
      </c>
      <c r="AA158" s="1">
        <v>0</v>
      </c>
      <c r="AB158" s="5"/>
      <c r="AC158" s="1">
        <f>B158+E158+H158+K158+N158+Q158+T158+W158+Z158</f>
        <v>2</v>
      </c>
      <c r="AD158" s="12">
        <f>C158+F158+I158+L158+O158+R158+U158+X158+AA158</f>
        <v>86</v>
      </c>
    </row>
    <row r="159" spans="1:30" s="9" customFormat="1" ht="12.75">
      <c r="A159" s="6" t="s">
        <v>51</v>
      </c>
      <c r="B159" s="12"/>
      <c r="C159" s="12"/>
      <c r="D159" s="13"/>
      <c r="E159" s="12"/>
      <c r="F159" s="12"/>
      <c r="G159" s="13"/>
      <c r="H159" s="12"/>
      <c r="I159" s="12"/>
      <c r="J159" s="13"/>
      <c r="K159" s="12"/>
      <c r="L159" s="12"/>
      <c r="M159" s="13"/>
      <c r="N159" s="12"/>
      <c r="O159" s="12"/>
      <c r="P159" s="13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3"/>
      <c r="AC159" s="12"/>
      <c r="AD159" s="12"/>
    </row>
    <row r="160" spans="1:30" ht="12.75">
      <c r="A160" s="9" t="s">
        <v>2</v>
      </c>
      <c r="B160" s="1">
        <v>0</v>
      </c>
      <c r="C160" s="1">
        <v>3</v>
      </c>
      <c r="D160" s="5"/>
      <c r="E160" s="1">
        <v>10</v>
      </c>
      <c r="F160" s="1">
        <v>55</v>
      </c>
      <c r="G160" s="5"/>
      <c r="H160" s="1">
        <v>0</v>
      </c>
      <c r="I160" s="1">
        <v>2</v>
      </c>
      <c r="J160" s="5"/>
      <c r="K160" s="1">
        <v>0</v>
      </c>
      <c r="L160" s="1">
        <v>6</v>
      </c>
      <c r="M160" s="5"/>
      <c r="N160" s="1">
        <v>2</v>
      </c>
      <c r="O160" s="1">
        <v>12</v>
      </c>
      <c r="P160" s="5"/>
      <c r="Q160" s="1">
        <v>17</v>
      </c>
      <c r="R160" s="1">
        <v>293</v>
      </c>
      <c r="S160" s="1"/>
      <c r="T160" s="1">
        <v>0</v>
      </c>
      <c r="U160" s="1">
        <v>0</v>
      </c>
      <c r="V160" s="1"/>
      <c r="W160" s="1">
        <v>1</v>
      </c>
      <c r="X160" s="1">
        <v>7</v>
      </c>
      <c r="Y160" s="1"/>
      <c r="Z160" s="1">
        <v>0</v>
      </c>
      <c r="AA160" s="1">
        <v>4</v>
      </c>
      <c r="AB160" s="5"/>
      <c r="AC160" s="1">
        <f>B160+E160+H160+K160+N160+Q160+T160+W160+Z160</f>
        <v>30</v>
      </c>
      <c r="AD160" s="12">
        <f>C160+F160+I160+L160+O160+R160+U160+X160+AA160</f>
        <v>382</v>
      </c>
    </row>
    <row r="161" spans="1:30" s="9" customFormat="1" ht="12.75">
      <c r="A161" s="6" t="s">
        <v>52</v>
      </c>
      <c r="B161" s="12"/>
      <c r="C161" s="12"/>
      <c r="D161" s="13"/>
      <c r="E161" s="12"/>
      <c r="F161" s="12"/>
      <c r="G161" s="13"/>
      <c r="H161" s="12"/>
      <c r="I161" s="12"/>
      <c r="J161" s="13"/>
      <c r="K161" s="12"/>
      <c r="L161" s="12"/>
      <c r="M161" s="13"/>
      <c r="N161" s="12"/>
      <c r="O161" s="12"/>
      <c r="P161" s="13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3"/>
      <c r="AC161" s="12"/>
      <c r="AD161" s="12"/>
    </row>
    <row r="162" spans="1:30" ht="12.75">
      <c r="A162" s="9" t="s">
        <v>2</v>
      </c>
      <c r="B162" s="1">
        <v>0</v>
      </c>
      <c r="C162" s="1">
        <v>0</v>
      </c>
      <c r="D162" s="5"/>
      <c r="E162" s="1">
        <v>4</v>
      </c>
      <c r="F162" s="1">
        <v>12</v>
      </c>
      <c r="G162" s="5"/>
      <c r="H162" s="1">
        <v>0</v>
      </c>
      <c r="I162" s="1">
        <v>0</v>
      </c>
      <c r="J162" s="5"/>
      <c r="K162" s="1">
        <v>0</v>
      </c>
      <c r="L162" s="1">
        <v>3</v>
      </c>
      <c r="M162" s="5"/>
      <c r="N162" s="1">
        <v>1</v>
      </c>
      <c r="O162" s="1">
        <v>3</v>
      </c>
      <c r="P162" s="5"/>
      <c r="Q162" s="1">
        <v>15</v>
      </c>
      <c r="R162" s="1">
        <v>23</v>
      </c>
      <c r="S162" s="1"/>
      <c r="T162" s="1">
        <v>0</v>
      </c>
      <c r="U162" s="1">
        <v>0</v>
      </c>
      <c r="V162" s="1"/>
      <c r="W162" s="1">
        <v>0</v>
      </c>
      <c r="X162" s="1">
        <v>2</v>
      </c>
      <c r="Y162" s="1"/>
      <c r="Z162" s="1">
        <v>1</v>
      </c>
      <c r="AA162" s="1">
        <v>0</v>
      </c>
      <c r="AB162" s="5"/>
      <c r="AC162" s="1">
        <f>B162+E162+H162+K162+N162+Q162+T162+W162+Z162</f>
        <v>21</v>
      </c>
      <c r="AD162" s="12">
        <f>C162+F162+I162+L162+O162+R162+U162+X162+AA162</f>
        <v>43</v>
      </c>
    </row>
    <row r="163" spans="1:30" s="9" customFormat="1" ht="12.75">
      <c r="A163" s="6" t="s">
        <v>53</v>
      </c>
      <c r="B163" s="12"/>
      <c r="C163" s="12"/>
      <c r="D163" s="13"/>
      <c r="E163" s="12"/>
      <c r="F163" s="12"/>
      <c r="G163" s="13"/>
      <c r="H163" s="12"/>
      <c r="I163" s="12"/>
      <c r="J163" s="13"/>
      <c r="K163" s="12"/>
      <c r="L163" s="12"/>
      <c r="M163" s="13"/>
      <c r="N163" s="12"/>
      <c r="O163" s="12"/>
      <c r="P163" s="13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3"/>
      <c r="AC163" s="12"/>
      <c r="AD163" s="12"/>
    </row>
    <row r="164" spans="1:30" ht="12.75">
      <c r="A164" s="9" t="s">
        <v>2</v>
      </c>
      <c r="B164" s="1">
        <v>0</v>
      </c>
      <c r="C164" s="1">
        <v>0</v>
      </c>
      <c r="D164" s="5"/>
      <c r="E164" s="1">
        <v>0</v>
      </c>
      <c r="F164" s="1">
        <v>6</v>
      </c>
      <c r="G164" s="5"/>
      <c r="H164" s="1">
        <v>0</v>
      </c>
      <c r="I164" s="1">
        <v>1</v>
      </c>
      <c r="J164" s="5"/>
      <c r="K164" s="1">
        <v>0</v>
      </c>
      <c r="L164" s="1">
        <v>0</v>
      </c>
      <c r="M164" s="5"/>
      <c r="N164" s="1">
        <v>1</v>
      </c>
      <c r="O164" s="1">
        <v>2</v>
      </c>
      <c r="P164" s="5"/>
      <c r="Q164" s="1">
        <v>6</v>
      </c>
      <c r="R164" s="1">
        <v>42</v>
      </c>
      <c r="S164" s="1"/>
      <c r="T164" s="1">
        <v>0</v>
      </c>
      <c r="U164" s="1">
        <v>0</v>
      </c>
      <c r="V164" s="1"/>
      <c r="W164" s="1">
        <v>0</v>
      </c>
      <c r="X164" s="1">
        <v>2</v>
      </c>
      <c r="Y164" s="1"/>
      <c r="Z164" s="1">
        <v>1</v>
      </c>
      <c r="AA164" s="1">
        <v>2</v>
      </c>
      <c r="AB164" s="5"/>
      <c r="AC164" s="1">
        <f>B164+E164+H164+K164+N164+Q164+T164+W164+Z164</f>
        <v>8</v>
      </c>
      <c r="AD164" s="12">
        <f>C164+F164+I164+L164+O164+R164+U164+X164+AA164</f>
        <v>55</v>
      </c>
    </row>
    <row r="165" spans="1:30" s="9" customFormat="1" ht="12.75">
      <c r="A165" s="6" t="s">
        <v>54</v>
      </c>
      <c r="B165" s="12"/>
      <c r="C165" s="12"/>
      <c r="D165" s="13"/>
      <c r="E165" s="12"/>
      <c r="F165" s="12"/>
      <c r="G165" s="13"/>
      <c r="H165" s="12"/>
      <c r="I165" s="12"/>
      <c r="J165" s="13"/>
      <c r="K165" s="12"/>
      <c r="L165" s="12"/>
      <c r="M165" s="13"/>
      <c r="N165" s="12"/>
      <c r="O165" s="12"/>
      <c r="P165" s="13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3"/>
      <c r="AC165" s="12" t="s">
        <v>79</v>
      </c>
      <c r="AD165" s="12" t="s">
        <v>79</v>
      </c>
    </row>
    <row r="166" spans="1:30" ht="12.75">
      <c r="A166" s="9" t="s">
        <v>2</v>
      </c>
      <c r="B166" s="1">
        <v>0</v>
      </c>
      <c r="C166" s="1">
        <v>0</v>
      </c>
      <c r="D166" s="5"/>
      <c r="E166" s="1">
        <v>1</v>
      </c>
      <c r="F166" s="1">
        <v>3</v>
      </c>
      <c r="G166" s="5"/>
      <c r="H166" s="1">
        <v>0</v>
      </c>
      <c r="I166" s="1">
        <v>1</v>
      </c>
      <c r="J166" s="5"/>
      <c r="K166" s="1">
        <v>0</v>
      </c>
      <c r="L166" s="1">
        <v>1</v>
      </c>
      <c r="M166" s="5"/>
      <c r="N166" s="1">
        <v>0</v>
      </c>
      <c r="O166" s="1">
        <v>2</v>
      </c>
      <c r="P166" s="5"/>
      <c r="Q166" s="1">
        <v>6</v>
      </c>
      <c r="R166" s="1">
        <v>47</v>
      </c>
      <c r="S166" s="1"/>
      <c r="T166" s="1">
        <v>0</v>
      </c>
      <c r="U166" s="1">
        <v>0</v>
      </c>
      <c r="V166" s="1"/>
      <c r="W166" s="1">
        <v>0</v>
      </c>
      <c r="X166" s="1">
        <v>7</v>
      </c>
      <c r="Y166" s="1"/>
      <c r="Z166" s="1">
        <v>0</v>
      </c>
      <c r="AA166" s="1">
        <v>0</v>
      </c>
      <c r="AB166" s="5"/>
      <c r="AC166" s="1">
        <f>B166+E166+H166+K166+N166+Q166+T166+W166+Z166</f>
        <v>7</v>
      </c>
      <c r="AD166" s="12">
        <f>C166+F166+I166+L166+O166+R166+U166+X166+AA166</f>
        <v>61</v>
      </c>
    </row>
    <row r="167" spans="1:30" s="9" customFormat="1" ht="12.75">
      <c r="A167" s="32" t="s">
        <v>154</v>
      </c>
      <c r="B167" s="12"/>
      <c r="C167" s="12"/>
      <c r="D167" s="13"/>
      <c r="E167" s="12"/>
      <c r="F167" s="12"/>
      <c r="G167" s="13"/>
      <c r="H167" s="12"/>
      <c r="I167" s="12"/>
      <c r="J167" s="13"/>
      <c r="K167" s="12"/>
      <c r="L167" s="12"/>
      <c r="M167" s="13"/>
      <c r="N167" s="12"/>
      <c r="O167" s="12"/>
      <c r="P167" s="13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3"/>
      <c r="AC167" s="12" t="s">
        <v>79</v>
      </c>
      <c r="AD167" s="12" t="s">
        <v>79</v>
      </c>
    </row>
    <row r="168" spans="1:30" ht="12.75">
      <c r="A168" s="9" t="s">
        <v>2</v>
      </c>
      <c r="B168" s="1">
        <v>0</v>
      </c>
      <c r="C168" s="1">
        <v>0</v>
      </c>
      <c r="D168" s="5"/>
      <c r="E168" s="1">
        <v>0</v>
      </c>
      <c r="F168" s="1">
        <v>0</v>
      </c>
      <c r="G168" s="5"/>
      <c r="H168" s="1">
        <v>0</v>
      </c>
      <c r="I168" s="1">
        <v>0</v>
      </c>
      <c r="J168" s="5"/>
      <c r="K168" s="1">
        <v>0</v>
      </c>
      <c r="L168" s="1">
        <v>1</v>
      </c>
      <c r="M168" s="5"/>
      <c r="N168" s="1">
        <v>0</v>
      </c>
      <c r="O168" s="1">
        <v>0</v>
      </c>
      <c r="P168" s="5"/>
      <c r="Q168" s="1">
        <v>0</v>
      </c>
      <c r="R168" s="1">
        <v>8</v>
      </c>
      <c r="S168" s="1"/>
      <c r="T168" s="1">
        <v>0</v>
      </c>
      <c r="U168" s="1">
        <v>0</v>
      </c>
      <c r="V168" s="1"/>
      <c r="W168" s="1">
        <v>0</v>
      </c>
      <c r="X168" s="1">
        <v>0</v>
      </c>
      <c r="Y168" s="1"/>
      <c r="Z168" s="1">
        <v>0</v>
      </c>
      <c r="AA168" s="1">
        <v>0</v>
      </c>
      <c r="AB168" s="5"/>
      <c r="AC168" s="1">
        <f>B168+E168+H168+K168+N168+Q168+T168+W168+Z168</f>
        <v>0</v>
      </c>
      <c r="AD168" s="12">
        <f>C168+F168+I168+L168+O168+R168+U168+X168+AA168</f>
        <v>9</v>
      </c>
    </row>
    <row r="169" spans="1:30" s="9" customFormat="1" ht="12.75">
      <c r="A169" s="6"/>
      <c r="B169" s="12"/>
      <c r="C169" s="12"/>
      <c r="D169" s="13"/>
      <c r="E169" s="12"/>
      <c r="F169" s="12"/>
      <c r="G169" s="13"/>
      <c r="H169" s="12"/>
      <c r="I169" s="12"/>
      <c r="J169" s="13"/>
      <c r="K169" s="12"/>
      <c r="L169" s="12"/>
      <c r="M169" s="13"/>
      <c r="N169" s="12"/>
      <c r="O169" s="12"/>
      <c r="P169" s="13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3"/>
      <c r="AC169" s="12" t="s">
        <v>79</v>
      </c>
      <c r="AD169" s="12" t="s">
        <v>79</v>
      </c>
    </row>
    <row r="170" spans="1:30" ht="12.75">
      <c r="A170" s="2" t="s">
        <v>4</v>
      </c>
      <c r="B170" s="4">
        <f>SUM(B151:B168)</f>
        <v>0</v>
      </c>
      <c r="C170" s="4">
        <f>SUM(C151:C168)</f>
        <v>3</v>
      </c>
      <c r="D170" s="3"/>
      <c r="E170" s="4">
        <f>SUM(E151:E168)</f>
        <v>22</v>
      </c>
      <c r="F170" s="4">
        <f>SUM(F151:F168)</f>
        <v>152</v>
      </c>
      <c r="G170" s="3"/>
      <c r="H170" s="4">
        <f>SUM(H151:H168)</f>
        <v>1</v>
      </c>
      <c r="I170" s="4">
        <f>SUM(I151:I168)</f>
        <v>5</v>
      </c>
      <c r="J170" s="3"/>
      <c r="K170" s="4">
        <f>SUM(K151:K168)</f>
        <v>0</v>
      </c>
      <c r="L170" s="4">
        <f>SUM(L151:L168)</f>
        <v>21</v>
      </c>
      <c r="M170" s="3"/>
      <c r="N170" s="4">
        <f>SUM(N151:N168)</f>
        <v>4</v>
      </c>
      <c r="O170" s="4">
        <f>SUM(O151:O168)</f>
        <v>36</v>
      </c>
      <c r="P170" s="3"/>
      <c r="Q170" s="4">
        <f>SUM(Q151:Q168)</f>
        <v>95</v>
      </c>
      <c r="R170" s="4">
        <f>SUM(R151:R168)</f>
        <v>855</v>
      </c>
      <c r="S170" s="4"/>
      <c r="T170" s="4">
        <f>SUM(T151:T168)</f>
        <v>0</v>
      </c>
      <c r="U170" s="4">
        <f>SUM(U151:U168)</f>
        <v>1</v>
      </c>
      <c r="V170" s="4"/>
      <c r="W170" s="4">
        <f>SUM(W151:W168)</f>
        <v>2</v>
      </c>
      <c r="X170" s="4">
        <f>SUM(X151:X168)</f>
        <v>39</v>
      </c>
      <c r="Y170" s="4"/>
      <c r="Z170" s="4">
        <f>SUM(Z151:Z168)</f>
        <v>2</v>
      </c>
      <c r="AA170" s="4">
        <f>SUM(AA151:AA168)</f>
        <v>9</v>
      </c>
      <c r="AB170" s="3"/>
      <c r="AC170" s="1">
        <f>B170+E170+H170+K170+N170+Q170+T170+W170+Z170</f>
        <v>126</v>
      </c>
      <c r="AD170" s="12">
        <f>C170+F170+I170+L170+O170+R170+U170+X170+AA170</f>
        <v>1121</v>
      </c>
    </row>
    <row r="171" spans="1:30" s="9" customFormat="1" ht="12.75">
      <c r="A171" s="17"/>
      <c r="B171" s="7"/>
      <c r="C171" s="7"/>
      <c r="D171" s="18"/>
      <c r="E171" s="7"/>
      <c r="F171" s="7"/>
      <c r="G171" s="18"/>
      <c r="H171" s="7"/>
      <c r="I171" s="7"/>
      <c r="J171" s="18"/>
      <c r="K171" s="7"/>
      <c r="L171" s="7"/>
      <c r="M171" s="18"/>
      <c r="N171" s="7"/>
      <c r="O171" s="7"/>
      <c r="P171" s="18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18"/>
      <c r="AC171" s="7"/>
      <c r="AD171" s="7"/>
    </row>
    <row r="172" spans="1:30" ht="12.75">
      <c r="A172" s="2"/>
      <c r="B172" s="4"/>
      <c r="C172" s="4"/>
      <c r="D172" s="3"/>
      <c r="E172" s="4"/>
      <c r="F172" s="4"/>
      <c r="G172" s="3"/>
      <c r="H172" s="4"/>
      <c r="I172" s="4"/>
      <c r="J172" s="3"/>
      <c r="K172" s="4"/>
      <c r="L172" s="4"/>
      <c r="M172" s="3"/>
      <c r="N172" s="4"/>
      <c r="O172" s="4"/>
      <c r="P172" s="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3"/>
      <c r="AC172" s="4"/>
      <c r="AD172" s="4"/>
    </row>
    <row r="173" spans="1:30" ht="12.75">
      <c r="A173" s="17" t="s">
        <v>55</v>
      </c>
      <c r="B173" s="1"/>
      <c r="C173" s="1"/>
      <c r="D173" s="5"/>
      <c r="E173" s="1"/>
      <c r="F173" s="1"/>
      <c r="G173" s="5"/>
      <c r="H173" s="1"/>
      <c r="I173" s="1"/>
      <c r="J173" s="5"/>
      <c r="K173" s="1"/>
      <c r="L173" s="1"/>
      <c r="M173" s="5"/>
      <c r="N173" s="1"/>
      <c r="O173" s="1"/>
      <c r="P173" s="5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5"/>
      <c r="AC173" s="1" t="s">
        <v>79</v>
      </c>
      <c r="AD173" s="1" t="s">
        <v>79</v>
      </c>
    </row>
    <row r="174" spans="1:30" s="9" customFormat="1" ht="12.75">
      <c r="A174" s="6"/>
      <c r="B174" s="12"/>
      <c r="C174" s="12"/>
      <c r="D174" s="13"/>
      <c r="E174" s="12"/>
      <c r="F174" s="12"/>
      <c r="G174" s="13"/>
      <c r="H174" s="12"/>
      <c r="I174" s="12"/>
      <c r="J174" s="13"/>
      <c r="K174" s="12"/>
      <c r="L174" s="12"/>
      <c r="M174" s="13"/>
      <c r="N174" s="12"/>
      <c r="O174" s="12"/>
      <c r="P174" s="13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3"/>
      <c r="AC174" s="12" t="s">
        <v>79</v>
      </c>
      <c r="AD174" s="12" t="s">
        <v>79</v>
      </c>
    </row>
    <row r="175" spans="1:30" ht="12.75">
      <c r="A175" s="9" t="s">
        <v>58</v>
      </c>
      <c r="B175" s="1"/>
      <c r="C175" s="1"/>
      <c r="D175" s="5"/>
      <c r="E175" s="1"/>
      <c r="F175" s="1"/>
      <c r="G175" s="5"/>
      <c r="H175" s="1"/>
      <c r="I175" s="1"/>
      <c r="J175" s="5"/>
      <c r="K175" s="1"/>
      <c r="L175" s="1"/>
      <c r="M175" s="5"/>
      <c r="N175" s="1"/>
      <c r="O175" s="1"/>
      <c r="P175" s="5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5"/>
      <c r="AC175" s="1" t="s">
        <v>79</v>
      </c>
      <c r="AD175" s="1" t="s">
        <v>79</v>
      </c>
    </row>
    <row r="176" spans="1:30" s="9" customFormat="1" ht="12.75">
      <c r="A176" s="6" t="s">
        <v>59</v>
      </c>
      <c r="B176" s="12" t="s">
        <v>76</v>
      </c>
      <c r="C176" s="12"/>
      <c r="D176" s="13"/>
      <c r="E176" s="12"/>
      <c r="F176" s="12"/>
      <c r="G176" s="13"/>
      <c r="H176" s="12"/>
      <c r="I176" s="12"/>
      <c r="J176" s="13"/>
      <c r="K176" s="12"/>
      <c r="L176" s="12"/>
      <c r="M176" s="13"/>
      <c r="N176" s="12"/>
      <c r="O176" s="12"/>
      <c r="P176" s="13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3"/>
      <c r="AC176" s="12" t="s">
        <v>79</v>
      </c>
      <c r="AD176" s="12" t="s">
        <v>79</v>
      </c>
    </row>
    <row r="177" spans="1:30" ht="12.75">
      <c r="A177" s="9" t="s">
        <v>60</v>
      </c>
      <c r="B177" s="1">
        <v>20</v>
      </c>
      <c r="C177" s="1">
        <v>5</v>
      </c>
      <c r="D177" s="5"/>
      <c r="E177" s="1">
        <v>25</v>
      </c>
      <c r="F177" s="1">
        <v>10</v>
      </c>
      <c r="G177" s="5"/>
      <c r="H177" s="1">
        <v>4</v>
      </c>
      <c r="I177" s="1">
        <v>1</v>
      </c>
      <c r="J177" s="5"/>
      <c r="K177" s="1">
        <v>7</v>
      </c>
      <c r="L177" s="1">
        <v>4</v>
      </c>
      <c r="M177" s="5"/>
      <c r="N177" s="1">
        <v>25</v>
      </c>
      <c r="O177" s="1">
        <v>6</v>
      </c>
      <c r="P177" s="5"/>
      <c r="Q177" s="1">
        <v>288</v>
      </c>
      <c r="R177" s="1">
        <v>31</v>
      </c>
      <c r="S177" s="1"/>
      <c r="T177" s="1">
        <v>0</v>
      </c>
      <c r="U177" s="1">
        <v>0</v>
      </c>
      <c r="V177" s="1"/>
      <c r="W177" s="1">
        <v>8</v>
      </c>
      <c r="X177" s="1">
        <v>4</v>
      </c>
      <c r="Y177" s="1"/>
      <c r="Z177" s="1">
        <v>2</v>
      </c>
      <c r="AA177" s="1">
        <v>0</v>
      </c>
      <c r="AB177" s="5"/>
      <c r="AC177" s="1">
        <f>B177+E177+H177+K177+N177+Q177+T177+W177+Z177</f>
        <v>379</v>
      </c>
      <c r="AD177" s="12">
        <f>C177+F177+I177+L177+O177+R177+U177+X177+AA177</f>
        <v>61</v>
      </c>
    </row>
    <row r="178" spans="1:30" s="9" customFormat="1" ht="12.75">
      <c r="A178" s="6" t="s">
        <v>99</v>
      </c>
      <c r="B178" s="12"/>
      <c r="C178" s="12"/>
      <c r="D178" s="13"/>
      <c r="E178" s="12"/>
      <c r="F178" s="12"/>
      <c r="G178" s="13"/>
      <c r="H178" s="12"/>
      <c r="I178" s="12"/>
      <c r="J178" s="13"/>
      <c r="K178" s="12"/>
      <c r="L178" s="12"/>
      <c r="M178" s="13"/>
      <c r="N178" s="12"/>
      <c r="O178" s="12"/>
      <c r="P178" s="13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3"/>
      <c r="AC178" s="12" t="s">
        <v>79</v>
      </c>
      <c r="AD178" s="12" t="s">
        <v>79</v>
      </c>
    </row>
    <row r="179" spans="1:30" ht="12.75">
      <c r="A179" s="9" t="s">
        <v>130</v>
      </c>
      <c r="B179" s="1">
        <v>10</v>
      </c>
      <c r="C179" s="1">
        <v>5</v>
      </c>
      <c r="D179" s="5"/>
      <c r="E179" s="1">
        <v>31</v>
      </c>
      <c r="F179" s="1">
        <v>7</v>
      </c>
      <c r="G179" s="5"/>
      <c r="H179" s="1">
        <v>0</v>
      </c>
      <c r="I179" s="1">
        <v>0</v>
      </c>
      <c r="J179" s="5"/>
      <c r="K179" s="1">
        <v>25</v>
      </c>
      <c r="L179" s="1">
        <v>1</v>
      </c>
      <c r="M179" s="5"/>
      <c r="N179" s="1">
        <v>19</v>
      </c>
      <c r="O179" s="1">
        <v>2</v>
      </c>
      <c r="P179" s="5"/>
      <c r="Q179" s="1">
        <v>90</v>
      </c>
      <c r="R179" s="1">
        <v>5</v>
      </c>
      <c r="S179" s="1"/>
      <c r="T179" s="1">
        <v>1</v>
      </c>
      <c r="U179" s="1">
        <v>1</v>
      </c>
      <c r="V179" s="1"/>
      <c r="W179" s="1">
        <v>4</v>
      </c>
      <c r="X179" s="1">
        <v>1</v>
      </c>
      <c r="Y179" s="1"/>
      <c r="Z179" s="1">
        <v>3</v>
      </c>
      <c r="AA179" s="1">
        <v>0</v>
      </c>
      <c r="AB179" s="5"/>
      <c r="AC179" s="1">
        <f>B179+E179+H179+K179+N179+Q179+T179+W179+Z179</f>
        <v>183</v>
      </c>
      <c r="AD179" s="12">
        <f>C179+F179+I179+L179+O179+R179+U179+X179+AA179</f>
        <v>22</v>
      </c>
    </row>
    <row r="180" spans="1:30" s="9" customFormat="1" ht="12.75">
      <c r="A180" s="6" t="s">
        <v>61</v>
      </c>
      <c r="B180" s="12"/>
      <c r="C180" s="12"/>
      <c r="D180" s="13"/>
      <c r="E180" s="12"/>
      <c r="F180" s="12"/>
      <c r="G180" s="13"/>
      <c r="H180" s="12"/>
      <c r="I180" s="12"/>
      <c r="J180" s="13"/>
      <c r="K180" s="12"/>
      <c r="L180" s="12"/>
      <c r="M180" s="13"/>
      <c r="N180" s="12"/>
      <c r="O180" s="12"/>
      <c r="P180" s="13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3"/>
      <c r="AC180" s="12" t="s">
        <v>79</v>
      </c>
      <c r="AD180" s="12" t="s">
        <v>79</v>
      </c>
    </row>
    <row r="181" spans="1:30" ht="12.75">
      <c r="A181" s="9" t="s">
        <v>62</v>
      </c>
      <c r="B181" s="1">
        <v>31</v>
      </c>
      <c r="C181" s="1">
        <v>2</v>
      </c>
      <c r="D181" s="5"/>
      <c r="E181" s="1">
        <v>29</v>
      </c>
      <c r="F181" s="1">
        <v>2</v>
      </c>
      <c r="G181" s="5"/>
      <c r="H181" s="1">
        <v>0</v>
      </c>
      <c r="I181" s="1">
        <v>2</v>
      </c>
      <c r="J181" s="5"/>
      <c r="K181" s="1">
        <v>19</v>
      </c>
      <c r="L181" s="1">
        <v>2</v>
      </c>
      <c r="M181" s="5"/>
      <c r="N181" s="1">
        <v>14</v>
      </c>
      <c r="O181" s="1">
        <v>5</v>
      </c>
      <c r="P181" s="5"/>
      <c r="Q181" s="1">
        <v>137</v>
      </c>
      <c r="R181" s="1">
        <v>11</v>
      </c>
      <c r="S181" s="1"/>
      <c r="T181" s="1">
        <v>0</v>
      </c>
      <c r="U181" s="1">
        <v>0</v>
      </c>
      <c r="V181" s="1"/>
      <c r="W181" s="1">
        <v>9</v>
      </c>
      <c r="X181" s="1">
        <v>0</v>
      </c>
      <c r="Y181" s="1"/>
      <c r="Z181" s="1">
        <v>0</v>
      </c>
      <c r="AA181" s="1">
        <v>1</v>
      </c>
      <c r="AB181" s="5"/>
      <c r="AC181" s="1">
        <f>B181+E181+H181+K181+N181+Q181+T181+W181+Z181</f>
        <v>239</v>
      </c>
      <c r="AD181" s="12">
        <f>C181+F181+I181+L181+O181+R181+U181+X181+AA181</f>
        <v>25</v>
      </c>
    </row>
    <row r="182" spans="1:30" s="9" customFormat="1" ht="12.75">
      <c r="A182" s="6" t="s">
        <v>124</v>
      </c>
      <c r="B182" s="12"/>
      <c r="C182" s="12"/>
      <c r="D182" s="13"/>
      <c r="E182" s="12"/>
      <c r="F182" s="12"/>
      <c r="G182" s="13"/>
      <c r="H182" s="12"/>
      <c r="I182" s="12"/>
      <c r="J182" s="13"/>
      <c r="K182" s="12"/>
      <c r="L182" s="12"/>
      <c r="M182" s="13"/>
      <c r="N182" s="12"/>
      <c r="O182" s="12"/>
      <c r="P182" s="13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3"/>
      <c r="AC182" s="12" t="s">
        <v>79</v>
      </c>
      <c r="AD182" s="12" t="s">
        <v>79</v>
      </c>
    </row>
    <row r="183" spans="1:30" ht="12.75">
      <c r="A183" s="9" t="s">
        <v>63</v>
      </c>
      <c r="B183" s="1">
        <v>27</v>
      </c>
      <c r="C183" s="1">
        <v>1</v>
      </c>
      <c r="D183" s="5"/>
      <c r="E183" s="1">
        <v>36</v>
      </c>
      <c r="F183" s="1">
        <v>3</v>
      </c>
      <c r="G183" s="5"/>
      <c r="H183" s="1">
        <v>8</v>
      </c>
      <c r="I183" s="1">
        <v>1</v>
      </c>
      <c r="J183" s="5"/>
      <c r="K183" s="1">
        <v>31</v>
      </c>
      <c r="L183" s="1">
        <v>0</v>
      </c>
      <c r="M183" s="5"/>
      <c r="N183" s="1">
        <v>25</v>
      </c>
      <c r="O183" s="1">
        <v>2</v>
      </c>
      <c r="P183" s="5"/>
      <c r="Q183" s="1">
        <v>556</v>
      </c>
      <c r="R183" s="1">
        <v>43</v>
      </c>
      <c r="S183" s="1"/>
      <c r="T183" s="1">
        <v>1</v>
      </c>
      <c r="U183" s="1">
        <v>0</v>
      </c>
      <c r="V183" s="1"/>
      <c r="W183" s="1">
        <v>35</v>
      </c>
      <c r="X183" s="1">
        <v>3</v>
      </c>
      <c r="Y183" s="1"/>
      <c r="Z183" s="1">
        <v>7</v>
      </c>
      <c r="AA183" s="1">
        <v>2</v>
      </c>
      <c r="AB183" s="5"/>
      <c r="AC183" s="1">
        <f>B183+E183+H183+K183+N183+Q183+T183+W183+Z183</f>
        <v>726</v>
      </c>
      <c r="AD183" s="12">
        <f>C183+F183+I183+L183+O183+R183+U183+X183+AA183</f>
        <v>55</v>
      </c>
    </row>
    <row r="184" spans="1:30" ht="12.75">
      <c r="A184" s="9" t="s">
        <v>143</v>
      </c>
      <c r="B184" s="1"/>
      <c r="C184" s="1"/>
      <c r="D184" s="5"/>
      <c r="E184" s="1"/>
      <c r="F184" s="1"/>
      <c r="G184" s="5"/>
      <c r="H184" s="1"/>
      <c r="I184" s="1"/>
      <c r="J184" s="5"/>
      <c r="K184" s="1"/>
      <c r="L184" s="1"/>
      <c r="M184" s="5"/>
      <c r="N184" s="1"/>
      <c r="O184" s="1"/>
      <c r="P184" s="5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5"/>
      <c r="AC184" s="1"/>
      <c r="AD184" s="1"/>
    </row>
    <row r="185" spans="1:30" ht="12.75">
      <c r="A185" s="9" t="s">
        <v>144</v>
      </c>
      <c r="B185" s="1">
        <v>4</v>
      </c>
      <c r="C185" s="1">
        <v>0</v>
      </c>
      <c r="D185" s="5"/>
      <c r="E185" s="1">
        <v>6</v>
      </c>
      <c r="F185" s="1">
        <v>3</v>
      </c>
      <c r="G185" s="5"/>
      <c r="H185" s="1">
        <v>0</v>
      </c>
      <c r="I185" s="1">
        <v>0</v>
      </c>
      <c r="J185" s="5"/>
      <c r="K185" s="1">
        <v>3</v>
      </c>
      <c r="L185" s="1">
        <v>0</v>
      </c>
      <c r="M185" s="5"/>
      <c r="N185" s="1">
        <v>3</v>
      </c>
      <c r="O185" s="1">
        <v>3</v>
      </c>
      <c r="P185" s="5"/>
      <c r="Q185" s="1">
        <v>21</v>
      </c>
      <c r="R185" s="1">
        <v>4</v>
      </c>
      <c r="S185" s="1"/>
      <c r="T185" s="1">
        <v>0</v>
      </c>
      <c r="U185" s="1">
        <v>0</v>
      </c>
      <c r="V185" s="1"/>
      <c r="W185" s="1">
        <v>4</v>
      </c>
      <c r="X185" s="1">
        <v>2</v>
      </c>
      <c r="Y185" s="1"/>
      <c r="Z185" s="1">
        <v>0</v>
      </c>
      <c r="AA185" s="1">
        <v>0</v>
      </c>
      <c r="AB185" s="5"/>
      <c r="AC185" s="1">
        <f>B185+E185+H185+K185+N185+Q185+T185+W185+Z185</f>
        <v>41</v>
      </c>
      <c r="AD185" s="12">
        <f>C185+F185+I185+L185+O185+R185+U185+X185+AA185</f>
        <v>12</v>
      </c>
    </row>
    <row r="186" spans="1:30" s="9" customFormat="1" ht="12.75">
      <c r="A186" s="6" t="s">
        <v>122</v>
      </c>
      <c r="B186" s="12"/>
      <c r="C186" s="12"/>
      <c r="D186" s="13"/>
      <c r="E186" s="12"/>
      <c r="F186" s="12"/>
      <c r="G186" s="13"/>
      <c r="H186" s="12"/>
      <c r="I186" s="12"/>
      <c r="J186" s="13"/>
      <c r="K186" s="12"/>
      <c r="L186" s="12"/>
      <c r="M186" s="13"/>
      <c r="N186" s="12"/>
      <c r="O186" s="12"/>
      <c r="P186" s="13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3"/>
      <c r="AC186" s="12"/>
      <c r="AD186" s="12"/>
    </row>
    <row r="187" spans="1:30" ht="12.75">
      <c r="A187" s="9" t="s">
        <v>57</v>
      </c>
      <c r="B187" s="1">
        <v>1</v>
      </c>
      <c r="C187" s="1">
        <v>0</v>
      </c>
      <c r="D187" s="5"/>
      <c r="E187" s="1">
        <v>2</v>
      </c>
      <c r="F187" s="1">
        <v>1</v>
      </c>
      <c r="G187" s="5"/>
      <c r="H187" s="1">
        <v>0</v>
      </c>
      <c r="I187" s="1">
        <v>0</v>
      </c>
      <c r="J187" s="5"/>
      <c r="K187" s="1">
        <v>6</v>
      </c>
      <c r="L187" s="1">
        <v>2</v>
      </c>
      <c r="M187" s="5"/>
      <c r="N187" s="1">
        <v>3</v>
      </c>
      <c r="O187" s="1">
        <v>1</v>
      </c>
      <c r="P187" s="5"/>
      <c r="Q187" s="1">
        <v>69</v>
      </c>
      <c r="R187" s="1">
        <v>9</v>
      </c>
      <c r="S187" s="1"/>
      <c r="T187" s="1">
        <v>0</v>
      </c>
      <c r="U187" s="1">
        <v>0</v>
      </c>
      <c r="V187" s="1"/>
      <c r="W187" s="1">
        <v>3</v>
      </c>
      <c r="X187" s="1">
        <v>0</v>
      </c>
      <c r="Y187" s="1"/>
      <c r="Z187" s="1">
        <v>0</v>
      </c>
      <c r="AA187" s="1">
        <v>0</v>
      </c>
      <c r="AB187" s="5"/>
      <c r="AC187" s="1">
        <f>B187+E187+H187+K187+N187+Q187+T187+W187+Z187</f>
        <v>84</v>
      </c>
      <c r="AD187" s="12">
        <f>C187+F187+I187+L187+O187+R187+U187+X187+AA187</f>
        <v>13</v>
      </c>
    </row>
    <row r="188" spans="1:30" ht="12.75">
      <c r="A188" s="14" t="s">
        <v>7</v>
      </c>
      <c r="B188" s="15">
        <f>SUM(B177:B187)</f>
        <v>93</v>
      </c>
      <c r="C188" s="15">
        <f>SUM(C177:C187)</f>
        <v>13</v>
      </c>
      <c r="D188" s="16">
        <f>SUM(D176:D183)</f>
        <v>0</v>
      </c>
      <c r="E188" s="15">
        <f>SUM(E177:E187)</f>
        <v>129</v>
      </c>
      <c r="F188" s="15">
        <f>SUM(F177:F187)</f>
        <v>26</v>
      </c>
      <c r="G188" s="16">
        <f>SUM(G176:G183)</f>
        <v>0</v>
      </c>
      <c r="H188" s="15">
        <f>SUM(H177:H187)</f>
        <v>12</v>
      </c>
      <c r="I188" s="15">
        <f>SUM(I177:I187)</f>
        <v>4</v>
      </c>
      <c r="J188" s="16">
        <f>SUM(J176:J183)</f>
        <v>0</v>
      </c>
      <c r="K188" s="15">
        <f>SUM(K177:K187)</f>
        <v>91</v>
      </c>
      <c r="L188" s="15">
        <f>SUM(L177:L187)</f>
        <v>9</v>
      </c>
      <c r="M188" s="16">
        <f>SUM(M176:M183)</f>
        <v>0</v>
      </c>
      <c r="N188" s="15">
        <f>SUM(N177:N187)</f>
        <v>89</v>
      </c>
      <c r="O188" s="15">
        <f>SUM(O177:O187)</f>
        <v>19</v>
      </c>
      <c r="P188" s="16">
        <f>SUM(P176:P183)</f>
        <v>0</v>
      </c>
      <c r="Q188" s="15">
        <f>SUM(Q177:Q187)</f>
        <v>1161</v>
      </c>
      <c r="R188" s="15">
        <f>SUM(R177:R187)</f>
        <v>103</v>
      </c>
      <c r="S188" s="15"/>
      <c r="T188" s="15">
        <f>SUM(T177:T187)</f>
        <v>2</v>
      </c>
      <c r="U188" s="15">
        <f>SUM(U177:U187)</f>
        <v>1</v>
      </c>
      <c r="V188" s="15"/>
      <c r="W188" s="15">
        <f>SUM(W177:W187)</f>
        <v>63</v>
      </c>
      <c r="X188" s="15">
        <f>SUM(X177:X187)</f>
        <v>10</v>
      </c>
      <c r="Y188" s="15"/>
      <c r="Z188" s="15">
        <f>SUM(Z177:Z187)</f>
        <v>12</v>
      </c>
      <c r="AA188" s="15">
        <f>SUM(AA177:AA187)</f>
        <v>3</v>
      </c>
      <c r="AB188" s="16">
        <f>SUM(AB176:AB183)</f>
        <v>0</v>
      </c>
      <c r="AC188" s="1">
        <f>B188+E188+H188+K188+N188+Q188+T188+W188+Z188</f>
        <v>1652</v>
      </c>
      <c r="AD188" s="12">
        <f>C188+F188+I188+L188+O188+R188+U188+X188+AA188</f>
        <v>188</v>
      </c>
    </row>
    <row r="189" spans="1:30" s="9" customFormat="1" ht="12.75">
      <c r="A189" s="6" t="s">
        <v>64</v>
      </c>
      <c r="B189" s="12"/>
      <c r="C189" s="12"/>
      <c r="D189" s="13"/>
      <c r="E189" s="12"/>
      <c r="F189" s="12"/>
      <c r="G189" s="13"/>
      <c r="H189" s="12"/>
      <c r="I189" s="12"/>
      <c r="J189" s="13"/>
      <c r="K189" s="12"/>
      <c r="L189" s="12"/>
      <c r="M189" s="13"/>
      <c r="N189" s="12"/>
      <c r="O189" s="12"/>
      <c r="P189" s="13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3"/>
      <c r="AC189" s="12" t="s">
        <v>79</v>
      </c>
      <c r="AD189" s="12" t="s">
        <v>79</v>
      </c>
    </row>
    <row r="190" spans="1:30" ht="12.75">
      <c r="A190" s="9" t="s">
        <v>65</v>
      </c>
      <c r="B190" s="1"/>
      <c r="C190" s="1"/>
      <c r="D190" s="5"/>
      <c r="E190" s="1"/>
      <c r="F190" s="1"/>
      <c r="G190" s="5"/>
      <c r="H190" s="1"/>
      <c r="I190" s="1"/>
      <c r="J190" s="5"/>
      <c r="K190" s="1"/>
      <c r="L190" s="1"/>
      <c r="M190" s="5"/>
      <c r="N190" s="1"/>
      <c r="O190" s="1"/>
      <c r="P190" s="5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5"/>
      <c r="AC190" s="1" t="s">
        <v>79</v>
      </c>
      <c r="AD190" s="1" t="s">
        <v>79</v>
      </c>
    </row>
    <row r="191" spans="1:30" s="9" customFormat="1" ht="12.75">
      <c r="A191" s="6" t="s">
        <v>66</v>
      </c>
      <c r="B191" s="12">
        <v>3</v>
      </c>
      <c r="C191" s="12">
        <v>0</v>
      </c>
      <c r="D191" s="13"/>
      <c r="E191" s="12">
        <v>7</v>
      </c>
      <c r="F191" s="12">
        <v>2</v>
      </c>
      <c r="G191" s="13"/>
      <c r="H191" s="12">
        <v>0</v>
      </c>
      <c r="I191" s="12">
        <v>0</v>
      </c>
      <c r="J191" s="13"/>
      <c r="K191" s="12">
        <v>3</v>
      </c>
      <c r="L191" s="12">
        <v>0</v>
      </c>
      <c r="M191" s="13"/>
      <c r="N191" s="12">
        <v>5</v>
      </c>
      <c r="O191" s="12">
        <v>1</v>
      </c>
      <c r="P191" s="13"/>
      <c r="Q191" s="12">
        <v>118</v>
      </c>
      <c r="R191" s="12">
        <v>9</v>
      </c>
      <c r="S191" s="12"/>
      <c r="T191" s="12">
        <v>0</v>
      </c>
      <c r="U191" s="12">
        <v>0</v>
      </c>
      <c r="V191" s="12"/>
      <c r="W191" s="12">
        <v>10</v>
      </c>
      <c r="X191" s="12">
        <v>0</v>
      </c>
      <c r="Y191" s="12"/>
      <c r="Z191" s="12">
        <v>1</v>
      </c>
      <c r="AA191" s="12">
        <v>0</v>
      </c>
      <c r="AB191" s="13"/>
      <c r="AC191" s="1">
        <f>B191+E191+H191+K191+N191+Q191+T191+W191+Z191</f>
        <v>147</v>
      </c>
      <c r="AD191" s="12">
        <f>C191+F191+I191+L191+O191+R191+U191+X191+AA191</f>
        <v>12</v>
      </c>
    </row>
    <row r="192" spans="1:30" ht="12.75">
      <c r="A192" s="32" t="s">
        <v>126</v>
      </c>
      <c r="B192" s="1"/>
      <c r="C192" s="1"/>
      <c r="D192" s="5"/>
      <c r="E192" s="1"/>
      <c r="F192" s="1"/>
      <c r="G192" s="5"/>
      <c r="H192" s="1"/>
      <c r="I192" s="1"/>
      <c r="J192" s="5"/>
      <c r="K192" s="1"/>
      <c r="L192" s="1"/>
      <c r="M192" s="5"/>
      <c r="N192" s="1"/>
      <c r="O192" s="1"/>
      <c r="P192" s="5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5"/>
      <c r="AC192" s="1"/>
      <c r="AD192" s="1"/>
    </row>
    <row r="193" spans="1:30" ht="12.75">
      <c r="A193" s="9" t="s">
        <v>142</v>
      </c>
      <c r="B193" s="1">
        <v>3</v>
      </c>
      <c r="C193" s="1">
        <v>0</v>
      </c>
      <c r="D193" s="5"/>
      <c r="E193" s="1">
        <v>12</v>
      </c>
      <c r="F193" s="1">
        <v>1</v>
      </c>
      <c r="G193" s="5"/>
      <c r="H193" s="1">
        <v>1</v>
      </c>
      <c r="I193" s="1">
        <v>0</v>
      </c>
      <c r="J193" s="5"/>
      <c r="K193" s="1">
        <v>2</v>
      </c>
      <c r="L193" s="1">
        <v>0</v>
      </c>
      <c r="M193" s="5"/>
      <c r="N193" s="1">
        <v>4</v>
      </c>
      <c r="O193" s="1">
        <v>1</v>
      </c>
      <c r="P193" s="5"/>
      <c r="Q193" s="1">
        <v>128</v>
      </c>
      <c r="R193" s="1">
        <v>11</v>
      </c>
      <c r="S193" s="1"/>
      <c r="T193" s="1">
        <v>0</v>
      </c>
      <c r="U193" s="1">
        <v>0</v>
      </c>
      <c r="V193" s="1"/>
      <c r="W193" s="1">
        <v>11</v>
      </c>
      <c r="X193" s="1">
        <v>0</v>
      </c>
      <c r="Y193" s="1"/>
      <c r="Z193" s="1">
        <v>0</v>
      </c>
      <c r="AA193" s="1">
        <v>0</v>
      </c>
      <c r="AB193" s="5"/>
      <c r="AC193" s="1">
        <f>B193+E193+H193+K193+N193+Q193+T193+W193+Z193</f>
        <v>161</v>
      </c>
      <c r="AD193" s="12">
        <f>C193+F193+I193+L193+O193+R193+U193+X193+AA193</f>
        <v>13</v>
      </c>
    </row>
    <row r="194" spans="1:30" ht="12.75">
      <c r="A194" s="9" t="s">
        <v>67</v>
      </c>
      <c r="B194" s="1"/>
      <c r="C194" s="1"/>
      <c r="D194" s="5"/>
      <c r="E194" s="1"/>
      <c r="F194" s="1"/>
      <c r="G194" s="5"/>
      <c r="H194" s="1"/>
      <c r="I194" s="1"/>
      <c r="J194" s="5"/>
      <c r="K194" s="1"/>
      <c r="L194" s="1"/>
      <c r="M194" s="5"/>
      <c r="N194" s="1"/>
      <c r="O194" s="1"/>
      <c r="P194" s="5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5"/>
      <c r="AC194" s="1" t="s">
        <v>79</v>
      </c>
      <c r="AD194" s="1" t="s">
        <v>79</v>
      </c>
    </row>
    <row r="195" spans="1:30" s="9" customFormat="1" ht="12.75">
      <c r="A195" s="6" t="s">
        <v>66</v>
      </c>
      <c r="B195" s="12">
        <v>4</v>
      </c>
      <c r="C195" s="12">
        <v>0</v>
      </c>
      <c r="D195" s="13"/>
      <c r="E195" s="12">
        <v>21</v>
      </c>
      <c r="F195" s="12">
        <v>5</v>
      </c>
      <c r="G195" s="13"/>
      <c r="H195" s="12">
        <v>3</v>
      </c>
      <c r="I195" s="12">
        <v>1</v>
      </c>
      <c r="J195" s="13"/>
      <c r="K195" s="12">
        <v>12</v>
      </c>
      <c r="L195" s="12">
        <v>1</v>
      </c>
      <c r="M195" s="13"/>
      <c r="N195" s="12">
        <v>7</v>
      </c>
      <c r="O195" s="12">
        <v>0</v>
      </c>
      <c r="P195" s="13"/>
      <c r="Q195" s="12">
        <v>108</v>
      </c>
      <c r="R195" s="12">
        <v>1</v>
      </c>
      <c r="S195" s="12"/>
      <c r="T195" s="12">
        <v>0</v>
      </c>
      <c r="U195" s="12">
        <v>0</v>
      </c>
      <c r="V195" s="12"/>
      <c r="W195" s="12">
        <v>8</v>
      </c>
      <c r="X195" s="12">
        <v>0</v>
      </c>
      <c r="Y195" s="12"/>
      <c r="Z195" s="12">
        <v>3</v>
      </c>
      <c r="AA195" s="12">
        <v>0</v>
      </c>
      <c r="AB195" s="13"/>
      <c r="AC195" s="1">
        <f>B195+E195+H195+K195+N195+Q195+T195+W195+Z195</f>
        <v>166</v>
      </c>
      <c r="AD195" s="12">
        <f>C195+F195+I195+L195+O195+R195+U195+X195+AA195</f>
        <v>8</v>
      </c>
    </row>
    <row r="196" spans="1:30" ht="12.75">
      <c r="A196" s="9" t="s">
        <v>101</v>
      </c>
      <c r="B196" s="1"/>
      <c r="C196" s="1"/>
      <c r="D196" s="5"/>
      <c r="E196" s="1"/>
      <c r="F196" s="1"/>
      <c r="G196" s="5"/>
      <c r="H196" s="1"/>
      <c r="I196" s="1"/>
      <c r="J196" s="5"/>
      <c r="K196" s="1"/>
      <c r="L196" s="1"/>
      <c r="M196" s="5"/>
      <c r="N196" s="1"/>
      <c r="O196" s="1"/>
      <c r="P196" s="5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5"/>
      <c r="AC196" s="1" t="s">
        <v>79</v>
      </c>
      <c r="AD196" s="1" t="s">
        <v>79</v>
      </c>
    </row>
    <row r="197" spans="1:30" s="9" customFormat="1" ht="12.75">
      <c r="A197" s="6" t="s">
        <v>66</v>
      </c>
      <c r="B197" s="12">
        <v>0</v>
      </c>
      <c r="C197" s="12">
        <v>1</v>
      </c>
      <c r="D197" s="13"/>
      <c r="E197" s="12">
        <v>2</v>
      </c>
      <c r="F197" s="12">
        <v>1</v>
      </c>
      <c r="G197" s="13"/>
      <c r="H197" s="12">
        <v>0</v>
      </c>
      <c r="I197" s="12">
        <v>0</v>
      </c>
      <c r="J197" s="13"/>
      <c r="K197" s="12">
        <v>1</v>
      </c>
      <c r="L197" s="12">
        <v>0</v>
      </c>
      <c r="M197" s="13"/>
      <c r="N197" s="12">
        <v>0</v>
      </c>
      <c r="O197" s="12">
        <v>0</v>
      </c>
      <c r="P197" s="13"/>
      <c r="Q197" s="12">
        <v>75</v>
      </c>
      <c r="R197" s="12">
        <v>4</v>
      </c>
      <c r="S197" s="12"/>
      <c r="T197" s="12">
        <v>0</v>
      </c>
      <c r="U197" s="12">
        <v>0</v>
      </c>
      <c r="V197" s="12"/>
      <c r="W197" s="12">
        <v>4</v>
      </c>
      <c r="X197" s="12">
        <v>0</v>
      </c>
      <c r="Y197" s="12"/>
      <c r="Z197" s="12">
        <v>0</v>
      </c>
      <c r="AA197" s="12">
        <v>0</v>
      </c>
      <c r="AB197" s="13"/>
      <c r="AC197" s="1">
        <f>B197+E197+H197+K197+N197+Q197+T197+W197+Z197</f>
        <v>82</v>
      </c>
      <c r="AD197" s="12">
        <f>C197+F197+I197+L197+O197+R197+U197+X197+AA197</f>
        <v>6</v>
      </c>
    </row>
    <row r="198" spans="1:30" ht="12.75">
      <c r="A198" s="9" t="s">
        <v>68</v>
      </c>
      <c r="B198" s="1"/>
      <c r="C198" s="1"/>
      <c r="D198" s="5"/>
      <c r="E198" s="1"/>
      <c r="F198" s="1"/>
      <c r="G198" s="5"/>
      <c r="H198" s="1"/>
      <c r="I198" s="1"/>
      <c r="J198" s="5"/>
      <c r="K198" s="1"/>
      <c r="L198" s="1"/>
      <c r="M198" s="5"/>
      <c r="N198" s="1"/>
      <c r="O198" s="1"/>
      <c r="P198" s="5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5"/>
      <c r="AC198" s="1" t="s">
        <v>79</v>
      </c>
      <c r="AD198" s="1" t="s">
        <v>79</v>
      </c>
    </row>
    <row r="199" spans="1:30" s="9" customFormat="1" ht="12.75">
      <c r="A199" s="6" t="s">
        <v>66</v>
      </c>
      <c r="B199" s="12">
        <v>3</v>
      </c>
      <c r="C199" s="12">
        <v>0</v>
      </c>
      <c r="D199" s="13"/>
      <c r="E199" s="12">
        <v>20</v>
      </c>
      <c r="F199" s="12">
        <v>1</v>
      </c>
      <c r="G199" s="13"/>
      <c r="H199" s="12">
        <v>2</v>
      </c>
      <c r="I199" s="12">
        <v>0</v>
      </c>
      <c r="J199" s="13"/>
      <c r="K199" s="12">
        <v>6</v>
      </c>
      <c r="L199" s="12">
        <v>0</v>
      </c>
      <c r="M199" s="13"/>
      <c r="N199" s="12">
        <v>12</v>
      </c>
      <c r="O199" s="12">
        <v>0</v>
      </c>
      <c r="P199" s="13"/>
      <c r="Q199" s="12">
        <v>161</v>
      </c>
      <c r="R199" s="12">
        <v>7</v>
      </c>
      <c r="S199" s="12"/>
      <c r="T199" s="12">
        <v>0</v>
      </c>
      <c r="U199" s="12">
        <v>0</v>
      </c>
      <c r="V199" s="12"/>
      <c r="W199" s="12">
        <v>10</v>
      </c>
      <c r="X199" s="12">
        <v>1</v>
      </c>
      <c r="Y199" s="12"/>
      <c r="Z199" s="12">
        <v>1</v>
      </c>
      <c r="AA199" s="12">
        <v>0</v>
      </c>
      <c r="AB199" s="13"/>
      <c r="AC199" s="1">
        <f>B199+E199+H199+K199+N199+Q199+T199+W199+Z199</f>
        <v>215</v>
      </c>
      <c r="AD199" s="12">
        <f>C199+F199+I199+L199+O199+R199+U199+X199+AA199</f>
        <v>9</v>
      </c>
    </row>
    <row r="200" spans="1:30" ht="12.75">
      <c r="A200" s="9" t="s">
        <v>125</v>
      </c>
      <c r="B200" s="1"/>
      <c r="C200" s="1"/>
      <c r="D200" s="5"/>
      <c r="E200" s="1"/>
      <c r="F200" s="1"/>
      <c r="G200" s="5"/>
      <c r="H200" s="1"/>
      <c r="I200" s="1"/>
      <c r="J200" s="5"/>
      <c r="K200" s="1"/>
      <c r="L200" s="1"/>
      <c r="M200" s="5"/>
      <c r="N200" s="1"/>
      <c r="O200" s="1"/>
      <c r="P200" s="5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5"/>
      <c r="AC200" s="1" t="s">
        <v>79</v>
      </c>
      <c r="AD200" s="1" t="s">
        <v>79</v>
      </c>
    </row>
    <row r="201" spans="1:30" s="9" customFormat="1" ht="12.75">
      <c r="A201" s="6" t="s">
        <v>66</v>
      </c>
      <c r="B201" s="12">
        <v>0</v>
      </c>
      <c r="C201" s="12">
        <v>0</v>
      </c>
      <c r="D201" s="13"/>
      <c r="E201" s="12">
        <v>0</v>
      </c>
      <c r="F201" s="12">
        <v>0</v>
      </c>
      <c r="G201" s="13"/>
      <c r="H201" s="12">
        <v>0</v>
      </c>
      <c r="I201" s="12">
        <v>0</v>
      </c>
      <c r="J201" s="13"/>
      <c r="K201" s="12">
        <v>0</v>
      </c>
      <c r="L201" s="12">
        <v>0</v>
      </c>
      <c r="M201" s="13"/>
      <c r="N201" s="12">
        <v>0</v>
      </c>
      <c r="O201" s="12">
        <v>0</v>
      </c>
      <c r="P201" s="13"/>
      <c r="Q201" s="12">
        <v>2</v>
      </c>
      <c r="R201" s="12">
        <v>0</v>
      </c>
      <c r="S201" s="12"/>
      <c r="T201" s="12">
        <v>0</v>
      </c>
      <c r="U201" s="12">
        <v>0</v>
      </c>
      <c r="V201" s="12"/>
      <c r="W201" s="12">
        <v>0</v>
      </c>
      <c r="X201" s="12">
        <v>0</v>
      </c>
      <c r="Y201" s="12"/>
      <c r="Z201" s="12">
        <v>0</v>
      </c>
      <c r="AA201" s="12">
        <v>0</v>
      </c>
      <c r="AB201" s="13"/>
      <c r="AC201" s="1">
        <f>B201+E201+H201+K201+N201+Q201+T201+W201+Z201</f>
        <v>2</v>
      </c>
      <c r="AD201" s="12">
        <f>C201+F201+I201+L201+O201+R201+U201+X201+AA201</f>
        <v>0</v>
      </c>
    </row>
    <row r="202" spans="1:30" s="9" customFormat="1" ht="12.75">
      <c r="A202" s="10" t="s">
        <v>7</v>
      </c>
      <c r="B202" s="11">
        <f>SUM(B191:B201)</f>
        <v>13</v>
      </c>
      <c r="C202" s="11">
        <f>SUM(C191:C201)</f>
        <v>1</v>
      </c>
      <c r="D202" s="8">
        <f>SUM(D191:D199)</f>
        <v>0</v>
      </c>
      <c r="E202" s="11">
        <f>SUM(E191:E201)</f>
        <v>62</v>
      </c>
      <c r="F202" s="11">
        <f>SUM(F191:F201)</f>
        <v>10</v>
      </c>
      <c r="G202" s="8">
        <f>SUM(G191:G199)</f>
        <v>0</v>
      </c>
      <c r="H202" s="11">
        <f>SUM(H191:H201)</f>
        <v>6</v>
      </c>
      <c r="I202" s="11">
        <f>SUM(I191:I201)</f>
        <v>1</v>
      </c>
      <c r="J202" s="8">
        <f>SUM(J191:J199)</f>
        <v>0</v>
      </c>
      <c r="K202" s="11">
        <f>SUM(K191:K201)</f>
        <v>24</v>
      </c>
      <c r="L202" s="11">
        <f>SUM(L191:L201)</f>
        <v>1</v>
      </c>
      <c r="M202" s="8">
        <f>SUM(M191:M199)</f>
        <v>0</v>
      </c>
      <c r="N202" s="11">
        <f>SUM(N191:N201)</f>
        <v>28</v>
      </c>
      <c r="O202" s="11">
        <f>SUM(O191:O201)</f>
        <v>2</v>
      </c>
      <c r="P202" s="8">
        <f>SUM(P191:P199)</f>
        <v>0</v>
      </c>
      <c r="Q202" s="11">
        <f>SUM(Q191:Q201)</f>
        <v>592</v>
      </c>
      <c r="R202" s="11">
        <f>SUM(R191:R201)</f>
        <v>32</v>
      </c>
      <c r="S202" s="11"/>
      <c r="T202" s="11">
        <f>SUM(T191:T201)</f>
        <v>0</v>
      </c>
      <c r="U202" s="11">
        <f>SUM(U191:U201)</f>
        <v>0</v>
      </c>
      <c r="V202" s="11"/>
      <c r="W202" s="11">
        <f>SUM(W191:W201)</f>
        <v>43</v>
      </c>
      <c r="X202" s="11">
        <f>SUM(X191:X201)</f>
        <v>1</v>
      </c>
      <c r="Y202" s="11"/>
      <c r="Z202" s="11">
        <f>SUM(Z191:Z201)</f>
        <v>5</v>
      </c>
      <c r="AA202" s="11">
        <f>SUM(AA191:AA201)</f>
        <v>0</v>
      </c>
      <c r="AB202" s="8">
        <f>SUM(AB191:AB199)</f>
        <v>0</v>
      </c>
      <c r="AC202" s="1">
        <f>B202+E202+H202+K202+N202+Q202+T202+W202+Z202</f>
        <v>773</v>
      </c>
      <c r="AD202" s="12">
        <f>C202+F202+I202+L202+O202+R202+U202+X202+AA202</f>
        <v>48</v>
      </c>
    </row>
    <row r="203" spans="2:30" ht="12.75">
      <c r="B203" s="1"/>
      <c r="C203" s="1"/>
      <c r="D203" s="5"/>
      <c r="E203" s="1"/>
      <c r="F203" s="1"/>
      <c r="G203" s="5"/>
      <c r="H203" s="1"/>
      <c r="I203" s="1"/>
      <c r="J203" s="5"/>
      <c r="K203" s="1"/>
      <c r="L203" s="1"/>
      <c r="M203" s="5"/>
      <c r="N203" s="1"/>
      <c r="O203" s="1"/>
      <c r="P203" s="5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5"/>
      <c r="AC203" s="1" t="s">
        <v>79</v>
      </c>
      <c r="AD203" s="1" t="s">
        <v>79</v>
      </c>
    </row>
    <row r="204" spans="1:30" s="9" customFormat="1" ht="12.75">
      <c r="A204" s="17" t="s">
        <v>4</v>
      </c>
      <c r="B204" s="7">
        <f>+B202+B188</f>
        <v>106</v>
      </c>
      <c r="C204" s="7">
        <f>+C202+C188</f>
        <v>14</v>
      </c>
      <c r="D204" s="18"/>
      <c r="E204" s="7">
        <f>+E202+E188</f>
        <v>191</v>
      </c>
      <c r="F204" s="7">
        <f>+F202+F188</f>
        <v>36</v>
      </c>
      <c r="G204" s="18"/>
      <c r="H204" s="7">
        <f>+H202+H188</f>
        <v>18</v>
      </c>
      <c r="I204" s="7">
        <f>+I202+I188</f>
        <v>5</v>
      </c>
      <c r="J204" s="18"/>
      <c r="K204" s="7">
        <f>+K202+K188</f>
        <v>115</v>
      </c>
      <c r="L204" s="7">
        <f>+L202+L188</f>
        <v>10</v>
      </c>
      <c r="M204" s="18"/>
      <c r="N204" s="7">
        <f>+N202+N188</f>
        <v>117</v>
      </c>
      <c r="O204" s="7">
        <f>+O202+O188</f>
        <v>21</v>
      </c>
      <c r="P204" s="18"/>
      <c r="Q204" s="7">
        <f>+Q202+Q188</f>
        <v>1753</v>
      </c>
      <c r="R204" s="7">
        <f>+R202+R188</f>
        <v>135</v>
      </c>
      <c r="S204" s="7"/>
      <c r="T204" s="7">
        <f>+T202+T188</f>
        <v>2</v>
      </c>
      <c r="U204" s="7">
        <f>+U202+U188</f>
        <v>1</v>
      </c>
      <c r="V204" s="7"/>
      <c r="W204" s="7">
        <f>+W202+W188</f>
        <v>106</v>
      </c>
      <c r="X204" s="7">
        <f>+X202+X188</f>
        <v>11</v>
      </c>
      <c r="Y204" s="7"/>
      <c r="Z204" s="7">
        <f>+Z202+Z188</f>
        <v>17</v>
      </c>
      <c r="AA204" s="7">
        <f>+AA202+AA188</f>
        <v>3</v>
      </c>
      <c r="AB204" s="18"/>
      <c r="AC204" s="1">
        <f>B204+E204+H204+K204+N204+Q204+T204+W204+Z204</f>
        <v>2425</v>
      </c>
      <c r="AD204" s="12">
        <f>C204+F204+I204+L204+O204+R204+U204+X204+AA204</f>
        <v>236</v>
      </c>
    </row>
    <row r="205" spans="1:30" ht="12.75">
      <c r="A205" s="2"/>
      <c r="B205" s="4"/>
      <c r="C205" s="4"/>
      <c r="D205" s="3"/>
      <c r="E205" s="4"/>
      <c r="F205" s="4"/>
      <c r="G205" s="3"/>
      <c r="H205" s="4"/>
      <c r="I205" s="4"/>
      <c r="J205" s="3"/>
      <c r="K205" s="4"/>
      <c r="L205" s="4"/>
      <c r="M205" s="3"/>
      <c r="N205" s="4"/>
      <c r="O205" s="4"/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3"/>
      <c r="AC205" s="4"/>
      <c r="AD205" s="4"/>
    </row>
    <row r="206" spans="1:30" s="9" customFormat="1" ht="12.75">
      <c r="A206" s="17"/>
      <c r="B206" s="7"/>
      <c r="C206" s="7"/>
      <c r="D206" s="18"/>
      <c r="E206" s="7"/>
      <c r="F206" s="7"/>
      <c r="G206" s="18"/>
      <c r="H206" s="7"/>
      <c r="I206" s="7"/>
      <c r="J206" s="18"/>
      <c r="K206" s="7"/>
      <c r="L206" s="7"/>
      <c r="M206" s="18"/>
      <c r="N206" s="7"/>
      <c r="O206" s="7"/>
      <c r="P206" s="18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18"/>
      <c r="AC206" s="7"/>
      <c r="AD206" s="7"/>
    </row>
    <row r="207" spans="1:30" s="9" customFormat="1" ht="12.75">
      <c r="A207" s="2" t="s">
        <v>108</v>
      </c>
      <c r="B207" s="12"/>
      <c r="C207" s="12"/>
      <c r="D207" s="13"/>
      <c r="E207" s="12"/>
      <c r="F207" s="12"/>
      <c r="G207" s="13"/>
      <c r="H207" s="12"/>
      <c r="I207" s="12"/>
      <c r="J207" s="13"/>
      <c r="K207" s="12"/>
      <c r="L207" s="12"/>
      <c r="M207" s="13"/>
      <c r="N207" s="12"/>
      <c r="O207" s="12"/>
      <c r="P207" s="13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3"/>
      <c r="AC207" s="12" t="s">
        <v>79</v>
      </c>
      <c r="AD207" s="12" t="s">
        <v>79</v>
      </c>
    </row>
    <row r="208" spans="2:30" ht="12.75">
      <c r="B208" s="1"/>
      <c r="C208" s="1"/>
      <c r="D208" s="5"/>
      <c r="E208" s="1"/>
      <c r="F208" s="1"/>
      <c r="G208" s="5"/>
      <c r="H208" s="1"/>
      <c r="I208" s="1"/>
      <c r="J208" s="5"/>
      <c r="K208" s="1"/>
      <c r="L208" s="1"/>
      <c r="M208" s="5"/>
      <c r="N208" s="1"/>
      <c r="O208" s="1"/>
      <c r="P208" s="5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5"/>
      <c r="AC208" s="1" t="s">
        <v>79</v>
      </c>
      <c r="AD208" s="1" t="s">
        <v>79</v>
      </c>
    </row>
    <row r="209" spans="1:30" s="9" customFormat="1" ht="12.75">
      <c r="A209" s="6" t="s">
        <v>109</v>
      </c>
      <c r="B209" s="12"/>
      <c r="C209" s="12"/>
      <c r="D209" s="13"/>
      <c r="E209" s="12"/>
      <c r="F209" s="12"/>
      <c r="G209" s="13"/>
      <c r="H209" s="12"/>
      <c r="I209" s="12"/>
      <c r="J209" s="13"/>
      <c r="K209" s="12"/>
      <c r="L209" s="12"/>
      <c r="M209" s="13"/>
      <c r="N209" s="12"/>
      <c r="O209" s="12"/>
      <c r="P209" s="13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3"/>
      <c r="AC209" s="12"/>
      <c r="AD209" s="12"/>
    </row>
    <row r="210" spans="1:30" ht="12.75">
      <c r="A210" s="9" t="s">
        <v>96</v>
      </c>
      <c r="B210" s="1">
        <v>0</v>
      </c>
      <c r="C210" s="1">
        <v>0</v>
      </c>
      <c r="D210" s="5"/>
      <c r="E210" s="1">
        <v>2</v>
      </c>
      <c r="F210" s="1">
        <v>1</v>
      </c>
      <c r="G210" s="5"/>
      <c r="H210" s="1">
        <v>0</v>
      </c>
      <c r="I210" s="1">
        <v>1</v>
      </c>
      <c r="J210" s="5"/>
      <c r="K210" s="1">
        <v>0</v>
      </c>
      <c r="L210" s="1">
        <v>0</v>
      </c>
      <c r="M210" s="5"/>
      <c r="N210" s="1">
        <v>2</v>
      </c>
      <c r="O210" s="1">
        <v>0</v>
      </c>
      <c r="P210" s="5"/>
      <c r="Q210" s="1">
        <v>7</v>
      </c>
      <c r="R210" s="1">
        <v>11</v>
      </c>
      <c r="S210" s="1"/>
      <c r="T210" s="1">
        <v>0</v>
      </c>
      <c r="U210" s="1">
        <v>0</v>
      </c>
      <c r="V210" s="1"/>
      <c r="W210" s="1">
        <v>0</v>
      </c>
      <c r="X210" s="1">
        <v>0</v>
      </c>
      <c r="Y210" s="1"/>
      <c r="Z210" s="1">
        <v>0</v>
      </c>
      <c r="AA210" s="1">
        <v>0</v>
      </c>
      <c r="AB210" s="5"/>
      <c r="AC210" s="1">
        <f>B210+E210+H210+K210+N210+Q210+T210+W210+Z210</f>
        <v>11</v>
      </c>
      <c r="AD210" s="12">
        <f>C210+F210+I210+L210+O210+R210+U210+X210+AA210</f>
        <v>13</v>
      </c>
    </row>
    <row r="211" spans="1:30" s="9" customFormat="1" ht="12.75">
      <c r="A211" s="6" t="s">
        <v>123</v>
      </c>
      <c r="B211" s="12"/>
      <c r="C211" s="12"/>
      <c r="D211" s="13"/>
      <c r="E211" s="12"/>
      <c r="F211" s="12"/>
      <c r="G211" s="13"/>
      <c r="H211" s="12"/>
      <c r="I211" s="12"/>
      <c r="J211" s="13"/>
      <c r="K211" s="12"/>
      <c r="L211" s="12"/>
      <c r="M211" s="13"/>
      <c r="N211" s="12"/>
      <c r="O211" s="12"/>
      <c r="P211" s="13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3"/>
      <c r="AC211" s="12"/>
      <c r="AD211" s="12"/>
    </row>
    <row r="212" spans="1:30" ht="12.75">
      <c r="A212" s="9" t="s">
        <v>96</v>
      </c>
      <c r="B212" s="1">
        <v>2</v>
      </c>
      <c r="C212" s="1">
        <v>2</v>
      </c>
      <c r="D212" s="5"/>
      <c r="E212" s="1">
        <v>5</v>
      </c>
      <c r="F212" s="1">
        <v>12</v>
      </c>
      <c r="G212" s="5"/>
      <c r="H212" s="1">
        <v>0</v>
      </c>
      <c r="I212" s="1">
        <v>0</v>
      </c>
      <c r="J212" s="5"/>
      <c r="K212" s="1">
        <v>0</v>
      </c>
      <c r="L212" s="1">
        <v>1</v>
      </c>
      <c r="M212" s="5"/>
      <c r="N212" s="1">
        <v>5</v>
      </c>
      <c r="O212" s="1">
        <v>4</v>
      </c>
      <c r="P212" s="5"/>
      <c r="Q212" s="1">
        <v>48</v>
      </c>
      <c r="R212" s="1">
        <v>59</v>
      </c>
      <c r="S212" s="1"/>
      <c r="T212" s="1">
        <v>0</v>
      </c>
      <c r="U212" s="1">
        <v>0</v>
      </c>
      <c r="V212" s="1"/>
      <c r="W212" s="1">
        <v>4</v>
      </c>
      <c r="X212" s="1">
        <v>2</v>
      </c>
      <c r="Y212" s="1"/>
      <c r="Z212" s="1">
        <v>0</v>
      </c>
      <c r="AA212" s="1">
        <v>0</v>
      </c>
      <c r="AB212" s="5"/>
      <c r="AC212" s="1">
        <f>B212+E212+H212+K212+N212+Q212+T212+W212+Z212</f>
        <v>64</v>
      </c>
      <c r="AD212" s="12">
        <f>C212+F212+I212+L212+O212+R212+U212+X212+AA212</f>
        <v>80</v>
      </c>
    </row>
    <row r="213" spans="1:30" s="9" customFormat="1" ht="12.75">
      <c r="A213" s="6" t="s">
        <v>133</v>
      </c>
      <c r="B213" s="12"/>
      <c r="C213" s="12"/>
      <c r="D213" s="13"/>
      <c r="E213" s="12"/>
      <c r="F213" s="12"/>
      <c r="G213" s="13"/>
      <c r="H213" s="12"/>
      <c r="I213" s="12"/>
      <c r="J213" s="13"/>
      <c r="K213" s="12"/>
      <c r="L213" s="12"/>
      <c r="M213" s="13"/>
      <c r="N213" s="12"/>
      <c r="O213" s="12"/>
      <c r="P213" s="13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3"/>
      <c r="AC213" s="12"/>
      <c r="AD213" s="12"/>
    </row>
    <row r="214" spans="1:30" ht="12.75">
      <c r="A214" s="9" t="s">
        <v>95</v>
      </c>
      <c r="B214" s="1">
        <v>2</v>
      </c>
      <c r="C214" s="1">
        <v>2</v>
      </c>
      <c r="D214" s="5"/>
      <c r="E214" s="1">
        <v>33</v>
      </c>
      <c r="F214" s="1">
        <v>48</v>
      </c>
      <c r="G214" s="5"/>
      <c r="H214" s="1">
        <v>0</v>
      </c>
      <c r="I214" s="1">
        <v>2</v>
      </c>
      <c r="J214" s="5"/>
      <c r="K214" s="1">
        <v>4</v>
      </c>
      <c r="L214" s="1">
        <v>3</v>
      </c>
      <c r="M214" s="5"/>
      <c r="N214" s="1">
        <v>9</v>
      </c>
      <c r="O214" s="1">
        <v>13</v>
      </c>
      <c r="P214" s="5"/>
      <c r="Q214" s="1">
        <v>134</v>
      </c>
      <c r="R214" s="1">
        <v>163</v>
      </c>
      <c r="S214" s="1"/>
      <c r="T214" s="1">
        <v>1</v>
      </c>
      <c r="U214" s="1">
        <v>0</v>
      </c>
      <c r="V214" s="1"/>
      <c r="W214" s="1">
        <v>8</v>
      </c>
      <c r="X214" s="1">
        <v>4</v>
      </c>
      <c r="Y214" s="1"/>
      <c r="Z214" s="1">
        <v>4</v>
      </c>
      <c r="AA214" s="1">
        <v>5</v>
      </c>
      <c r="AB214" s="5"/>
      <c r="AC214" s="1">
        <f>B214+E214+H214+K214+N214+Q214+T214+W214+Z214</f>
        <v>195</v>
      </c>
      <c r="AD214" s="12">
        <f>C214+F214+I214+L214+O214+R214+U214+X214+AA214</f>
        <v>240</v>
      </c>
    </row>
    <row r="215" spans="1:30" s="9" customFormat="1" ht="12.75">
      <c r="A215" s="6" t="s">
        <v>134</v>
      </c>
      <c r="B215" s="12"/>
      <c r="C215" s="12"/>
      <c r="D215" s="13"/>
      <c r="E215" s="12"/>
      <c r="F215" s="12"/>
      <c r="G215" s="13"/>
      <c r="H215" s="12"/>
      <c r="I215" s="12"/>
      <c r="J215" s="13"/>
      <c r="K215" s="12"/>
      <c r="L215" s="12"/>
      <c r="M215" s="13"/>
      <c r="N215" s="12"/>
      <c r="O215" s="12"/>
      <c r="P215" s="13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3"/>
      <c r="AC215" s="12"/>
      <c r="AD215" s="12"/>
    </row>
    <row r="216" spans="1:30" ht="12.75">
      <c r="A216" s="9" t="s">
        <v>132</v>
      </c>
      <c r="B216" s="1">
        <v>1</v>
      </c>
      <c r="C216" s="1">
        <v>1</v>
      </c>
      <c r="D216" s="5"/>
      <c r="E216" s="1">
        <v>13</v>
      </c>
      <c r="F216" s="1">
        <v>60</v>
      </c>
      <c r="G216" s="5"/>
      <c r="H216" s="1">
        <v>0</v>
      </c>
      <c r="I216" s="1">
        <v>0</v>
      </c>
      <c r="J216" s="5"/>
      <c r="K216" s="1">
        <v>3</v>
      </c>
      <c r="L216" s="1">
        <v>6</v>
      </c>
      <c r="M216" s="5"/>
      <c r="N216" s="1">
        <v>1</v>
      </c>
      <c r="O216" s="1">
        <v>4</v>
      </c>
      <c r="P216" s="5"/>
      <c r="Q216" s="1">
        <v>14</v>
      </c>
      <c r="R216" s="1">
        <v>63</v>
      </c>
      <c r="S216" s="1"/>
      <c r="T216" s="1">
        <v>0</v>
      </c>
      <c r="U216" s="1">
        <v>0</v>
      </c>
      <c r="V216" s="1"/>
      <c r="W216" s="1">
        <v>1</v>
      </c>
      <c r="X216" s="1">
        <v>4</v>
      </c>
      <c r="Y216" s="1"/>
      <c r="Z216" s="1">
        <v>2</v>
      </c>
      <c r="AA216" s="1">
        <v>1</v>
      </c>
      <c r="AB216" s="5"/>
      <c r="AC216" s="1">
        <f>B216+E216+H216+K216+N216+Q216+T216+W216+Z216</f>
        <v>35</v>
      </c>
      <c r="AD216" s="12">
        <f>C216+F216+I216+L216+O216+R216+U216+X216+AA216</f>
        <v>139</v>
      </c>
    </row>
    <row r="217" spans="1:30" s="9" customFormat="1" ht="12.75">
      <c r="A217" s="6" t="s">
        <v>135</v>
      </c>
      <c r="B217" s="12"/>
      <c r="C217" s="12"/>
      <c r="D217" s="13"/>
      <c r="E217" s="12"/>
      <c r="F217" s="12"/>
      <c r="G217" s="13"/>
      <c r="H217" s="12"/>
      <c r="I217" s="12"/>
      <c r="J217" s="13"/>
      <c r="K217" s="12"/>
      <c r="L217" s="12"/>
      <c r="M217" s="13"/>
      <c r="N217" s="12"/>
      <c r="O217" s="12"/>
      <c r="P217" s="13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3"/>
      <c r="AC217" s="12"/>
      <c r="AD217" s="12"/>
    </row>
    <row r="218" spans="1:30" ht="12.75">
      <c r="A218" s="9" t="s">
        <v>132</v>
      </c>
      <c r="B218" s="1">
        <v>0</v>
      </c>
      <c r="C218" s="1">
        <v>0</v>
      </c>
      <c r="D218" s="5"/>
      <c r="E218" s="1">
        <v>2</v>
      </c>
      <c r="F218" s="1">
        <v>15</v>
      </c>
      <c r="G218" s="5"/>
      <c r="H218" s="1">
        <v>0</v>
      </c>
      <c r="I218" s="1">
        <v>0</v>
      </c>
      <c r="J218" s="5"/>
      <c r="K218" s="1">
        <v>0</v>
      </c>
      <c r="L218" s="1">
        <v>2</v>
      </c>
      <c r="M218" s="5"/>
      <c r="N218" s="1">
        <v>2</v>
      </c>
      <c r="O218" s="1">
        <v>0</v>
      </c>
      <c r="P218" s="5"/>
      <c r="Q218" s="1">
        <v>1</v>
      </c>
      <c r="R218" s="1">
        <v>32</v>
      </c>
      <c r="S218" s="1"/>
      <c r="T218" s="1">
        <v>0</v>
      </c>
      <c r="U218" s="1">
        <v>0</v>
      </c>
      <c r="V218" s="1"/>
      <c r="W218" s="1">
        <v>1</v>
      </c>
      <c r="X218" s="1">
        <v>5</v>
      </c>
      <c r="Y218" s="1"/>
      <c r="Z218" s="1">
        <v>0</v>
      </c>
      <c r="AA218" s="1">
        <v>0</v>
      </c>
      <c r="AB218" s="5"/>
      <c r="AC218" s="1">
        <f>B218+E218+H218+K218+N218+Q218+T218+W218+Z218</f>
        <v>6</v>
      </c>
      <c r="AD218" s="12">
        <f>C218+F218+I218+L218+O218+R218+U218+X218+AA218</f>
        <v>54</v>
      </c>
    </row>
    <row r="219" spans="1:30" s="9" customFormat="1" ht="12.75">
      <c r="A219" s="6" t="s">
        <v>136</v>
      </c>
      <c r="B219" s="12"/>
      <c r="C219" s="12"/>
      <c r="D219" s="13"/>
      <c r="E219" s="12"/>
      <c r="F219" s="12"/>
      <c r="G219" s="13"/>
      <c r="H219" s="12"/>
      <c r="I219" s="12"/>
      <c r="J219" s="13"/>
      <c r="K219" s="12"/>
      <c r="L219" s="12"/>
      <c r="M219" s="13"/>
      <c r="N219" s="12"/>
      <c r="O219" s="12"/>
      <c r="P219" s="13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3"/>
      <c r="AC219" s="12"/>
      <c r="AD219" s="12"/>
    </row>
    <row r="220" spans="1:30" ht="12.75">
      <c r="A220" s="9" t="s">
        <v>137</v>
      </c>
      <c r="B220" s="1">
        <v>0</v>
      </c>
      <c r="C220" s="1">
        <v>0</v>
      </c>
      <c r="D220" s="5"/>
      <c r="E220" s="1">
        <v>1</v>
      </c>
      <c r="F220" s="1">
        <v>3</v>
      </c>
      <c r="G220" s="5"/>
      <c r="H220" s="1">
        <v>0</v>
      </c>
      <c r="I220" s="1">
        <v>0</v>
      </c>
      <c r="J220" s="5"/>
      <c r="K220" s="1">
        <v>0</v>
      </c>
      <c r="L220" s="1">
        <v>0</v>
      </c>
      <c r="M220" s="5"/>
      <c r="N220" s="1">
        <v>0</v>
      </c>
      <c r="O220" s="1">
        <v>0</v>
      </c>
      <c r="P220" s="5"/>
      <c r="Q220" s="1">
        <v>23</v>
      </c>
      <c r="R220" s="1">
        <v>30</v>
      </c>
      <c r="S220" s="1"/>
      <c r="T220" s="1">
        <v>0</v>
      </c>
      <c r="U220" s="1">
        <v>0</v>
      </c>
      <c r="V220" s="1"/>
      <c r="W220" s="1">
        <v>1</v>
      </c>
      <c r="X220" s="1">
        <v>4</v>
      </c>
      <c r="Y220" s="1"/>
      <c r="Z220" s="1">
        <v>0</v>
      </c>
      <c r="AA220" s="1">
        <v>1</v>
      </c>
      <c r="AB220" s="5"/>
      <c r="AC220" s="1">
        <f>B220+E220+H220+K220+N220+Q220+T220+W220+Z220</f>
        <v>25</v>
      </c>
      <c r="AD220" s="12">
        <f>C220+F220+I220+L220+O220+R220+U220+X220+AA220</f>
        <v>38</v>
      </c>
    </row>
    <row r="221" spans="1:30" s="9" customFormat="1" ht="12.75">
      <c r="A221" s="6" t="s">
        <v>31</v>
      </c>
      <c r="B221" s="12"/>
      <c r="C221" s="12"/>
      <c r="D221" s="13"/>
      <c r="E221" s="12"/>
      <c r="F221" s="12"/>
      <c r="G221" s="13"/>
      <c r="H221" s="12"/>
      <c r="I221" s="12"/>
      <c r="J221" s="13"/>
      <c r="K221" s="12"/>
      <c r="L221" s="12"/>
      <c r="M221" s="13"/>
      <c r="N221" s="12"/>
      <c r="O221" s="12"/>
      <c r="P221" s="13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3"/>
      <c r="AC221" s="12"/>
      <c r="AD221" s="12"/>
    </row>
    <row r="222" spans="1:30" ht="12.75">
      <c r="A222" s="9" t="s">
        <v>32</v>
      </c>
      <c r="B222" s="1">
        <v>0</v>
      </c>
      <c r="C222" s="1">
        <v>1</v>
      </c>
      <c r="D222" s="5"/>
      <c r="E222" s="1">
        <v>4</v>
      </c>
      <c r="F222" s="1">
        <v>24</v>
      </c>
      <c r="G222" s="5"/>
      <c r="H222" s="1">
        <v>0</v>
      </c>
      <c r="I222" s="1">
        <v>0</v>
      </c>
      <c r="J222" s="5"/>
      <c r="K222" s="1">
        <v>0</v>
      </c>
      <c r="L222" s="1">
        <v>2</v>
      </c>
      <c r="M222" s="5"/>
      <c r="N222" s="1">
        <v>0</v>
      </c>
      <c r="O222" s="1">
        <v>5</v>
      </c>
      <c r="P222" s="5"/>
      <c r="Q222" s="1">
        <v>7</v>
      </c>
      <c r="R222" s="1">
        <v>56</v>
      </c>
      <c r="S222" s="1"/>
      <c r="T222" s="1">
        <v>0</v>
      </c>
      <c r="U222" s="1">
        <v>0</v>
      </c>
      <c r="V222" s="1"/>
      <c r="W222" s="1">
        <v>1</v>
      </c>
      <c r="X222" s="1">
        <v>7</v>
      </c>
      <c r="Y222" s="1"/>
      <c r="Z222" s="1">
        <v>0</v>
      </c>
      <c r="AA222" s="1">
        <v>0</v>
      </c>
      <c r="AB222" s="5"/>
      <c r="AC222" s="1">
        <f>B222+E222+H222+K222+N222+Q222+T222+W222+Z222</f>
        <v>12</v>
      </c>
      <c r="AD222" s="12">
        <f>C222+F222+I222+L222+O222+R222+U222+X222+AA222</f>
        <v>95</v>
      </c>
    </row>
    <row r="223" spans="1:30" s="9" customFormat="1" ht="12.75">
      <c r="A223" s="6" t="s">
        <v>98</v>
      </c>
      <c r="B223" s="12"/>
      <c r="C223" s="12"/>
      <c r="D223" s="13"/>
      <c r="E223" s="12"/>
      <c r="F223" s="12"/>
      <c r="G223" s="13"/>
      <c r="H223" s="12"/>
      <c r="I223" s="12"/>
      <c r="J223" s="13"/>
      <c r="K223" s="12"/>
      <c r="L223" s="12"/>
      <c r="M223" s="13"/>
      <c r="N223" s="12"/>
      <c r="O223" s="12"/>
      <c r="P223" s="13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3"/>
      <c r="AC223" s="12"/>
      <c r="AD223" s="12"/>
    </row>
    <row r="224" spans="1:30" ht="12.75">
      <c r="A224" s="9" t="s">
        <v>32</v>
      </c>
      <c r="B224" s="1">
        <v>1</v>
      </c>
      <c r="C224" s="1">
        <v>0</v>
      </c>
      <c r="D224" s="5"/>
      <c r="E224" s="1">
        <v>5</v>
      </c>
      <c r="F224" s="1">
        <v>52</v>
      </c>
      <c r="G224" s="5"/>
      <c r="H224" s="1">
        <v>0</v>
      </c>
      <c r="I224" s="1">
        <v>2</v>
      </c>
      <c r="J224" s="5"/>
      <c r="K224" s="1">
        <v>1</v>
      </c>
      <c r="L224" s="1">
        <v>3</v>
      </c>
      <c r="M224" s="5"/>
      <c r="N224" s="1">
        <v>2</v>
      </c>
      <c r="O224" s="1">
        <v>12</v>
      </c>
      <c r="P224" s="5"/>
      <c r="Q224" s="1">
        <v>3</v>
      </c>
      <c r="R224" s="1">
        <v>52</v>
      </c>
      <c r="S224" s="1"/>
      <c r="T224" s="1">
        <v>0</v>
      </c>
      <c r="U224" s="1">
        <v>0</v>
      </c>
      <c r="V224" s="1"/>
      <c r="W224" s="1">
        <v>1</v>
      </c>
      <c r="X224" s="1">
        <v>3</v>
      </c>
      <c r="Y224" s="1"/>
      <c r="Z224" s="1">
        <v>0</v>
      </c>
      <c r="AA224" s="1">
        <v>0</v>
      </c>
      <c r="AB224" s="5"/>
      <c r="AC224" s="1">
        <f>B224+E224+H224+K224+N224+Q224+T224+W224+Z224</f>
        <v>13</v>
      </c>
      <c r="AD224" s="12">
        <f>C224+F224+I224+L224+O224+R224+U224+X224+AA224</f>
        <v>124</v>
      </c>
    </row>
    <row r="225" spans="1:30" ht="12.75">
      <c r="A225" s="28" t="s">
        <v>139</v>
      </c>
      <c r="B225" s="29">
        <f>SUM(B209:B224)</f>
        <v>6</v>
      </c>
      <c r="C225" s="29">
        <f>SUM(C209:C224)</f>
        <v>6</v>
      </c>
      <c r="D225" s="30"/>
      <c r="E225" s="29">
        <f>SUM(E209:E224)</f>
        <v>65</v>
      </c>
      <c r="F225" s="29">
        <f>SUM(F209:F224)</f>
        <v>215</v>
      </c>
      <c r="G225" s="30"/>
      <c r="H225" s="29">
        <f>SUM(H209:H224)</f>
        <v>0</v>
      </c>
      <c r="I225" s="29">
        <f>SUM(I209:I224)</f>
        <v>5</v>
      </c>
      <c r="J225" s="30"/>
      <c r="K225" s="29">
        <f>SUM(K209:K224)</f>
        <v>8</v>
      </c>
      <c r="L225" s="29">
        <f>SUM(L209:L224)</f>
        <v>17</v>
      </c>
      <c r="M225" s="30"/>
      <c r="N225" s="29">
        <f>SUM(N209:N224)</f>
        <v>21</v>
      </c>
      <c r="O225" s="29">
        <f>SUM(O209:O224)</f>
        <v>38</v>
      </c>
      <c r="P225" s="30"/>
      <c r="Q225" s="29">
        <f>SUM(Q209:Q224)</f>
        <v>237</v>
      </c>
      <c r="R225" s="29">
        <f>SUM(R209:R224)</f>
        <v>466</v>
      </c>
      <c r="S225" s="29"/>
      <c r="T225" s="29">
        <f>SUM(T209:T224)</f>
        <v>1</v>
      </c>
      <c r="U225" s="29">
        <f>SUM(U209:U224)</f>
        <v>0</v>
      </c>
      <c r="V225" s="29"/>
      <c r="W225" s="29">
        <f>SUM(W209:W224)</f>
        <v>17</v>
      </c>
      <c r="X225" s="29">
        <f>SUM(X209:X224)</f>
        <v>29</v>
      </c>
      <c r="Y225" s="29"/>
      <c r="Z225" s="29">
        <f>SUM(Z209:Z224)</f>
        <v>6</v>
      </c>
      <c r="AA225" s="29">
        <f>SUM(AA209:AA224)</f>
        <v>7</v>
      </c>
      <c r="AB225" s="30"/>
      <c r="AC225" s="1">
        <f>B225+E225+H225+K225+N225+Q225+T225+W225+Z225</f>
        <v>361</v>
      </c>
      <c r="AD225" s="12">
        <f>C225+F225+I225+L225+O225+R225+U225+X225+AA225</f>
        <v>783</v>
      </c>
    </row>
    <row r="226" spans="1:30" ht="12.75">
      <c r="A226" s="24" t="s">
        <v>107</v>
      </c>
      <c r="B226" s="1"/>
      <c r="C226" s="1"/>
      <c r="D226" s="5"/>
      <c r="E226" s="1"/>
      <c r="F226" s="1"/>
      <c r="G226" s="5"/>
      <c r="H226" s="1"/>
      <c r="I226" s="1"/>
      <c r="J226" s="5"/>
      <c r="K226" s="1"/>
      <c r="L226" s="1"/>
      <c r="M226" s="5"/>
      <c r="N226" s="1"/>
      <c r="O226" s="1"/>
      <c r="P226" s="5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5"/>
      <c r="AC226" s="1"/>
      <c r="AD226" s="12"/>
    </row>
    <row r="227" spans="1:30" s="9" customFormat="1" ht="12.75">
      <c r="A227" s="6" t="s">
        <v>69</v>
      </c>
      <c r="B227" s="12"/>
      <c r="C227" s="12"/>
      <c r="D227" s="13"/>
      <c r="E227" s="12"/>
      <c r="F227" s="12"/>
      <c r="G227" s="13"/>
      <c r="H227" s="12"/>
      <c r="I227" s="12"/>
      <c r="J227" s="13"/>
      <c r="K227" s="12"/>
      <c r="L227" s="12"/>
      <c r="M227" s="13"/>
      <c r="N227" s="12"/>
      <c r="O227" s="12"/>
      <c r="P227" s="13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3"/>
      <c r="AC227" s="12" t="s">
        <v>79</v>
      </c>
      <c r="AD227" s="12" t="s">
        <v>79</v>
      </c>
    </row>
    <row r="228" spans="1:30" ht="12.75">
      <c r="A228" s="9" t="s">
        <v>70</v>
      </c>
      <c r="B228" s="1">
        <v>0</v>
      </c>
      <c r="C228" s="1">
        <v>2</v>
      </c>
      <c r="D228" s="5"/>
      <c r="E228" s="1">
        <v>0</v>
      </c>
      <c r="F228" s="1">
        <v>15</v>
      </c>
      <c r="G228" s="5"/>
      <c r="H228" s="1">
        <v>0</v>
      </c>
      <c r="I228" s="1">
        <v>1</v>
      </c>
      <c r="J228" s="5"/>
      <c r="K228" s="1">
        <v>0</v>
      </c>
      <c r="L228" s="1">
        <v>9</v>
      </c>
      <c r="M228" s="5"/>
      <c r="N228" s="1">
        <v>2</v>
      </c>
      <c r="O228" s="1">
        <v>5</v>
      </c>
      <c r="P228" s="5"/>
      <c r="Q228" s="1">
        <v>7</v>
      </c>
      <c r="R228" s="1">
        <v>160</v>
      </c>
      <c r="S228" s="1"/>
      <c r="T228" s="1">
        <v>0</v>
      </c>
      <c r="U228" s="1">
        <v>0</v>
      </c>
      <c r="V228" s="1"/>
      <c r="W228" s="1">
        <v>3</v>
      </c>
      <c r="X228" s="1">
        <v>4</v>
      </c>
      <c r="Y228" s="1"/>
      <c r="Z228" s="1">
        <v>0</v>
      </c>
      <c r="AA228" s="1">
        <v>0</v>
      </c>
      <c r="AB228" s="5"/>
      <c r="AC228" s="1">
        <f>B228+E228+H228+K228+N228+Q228+T228+W228+Z228</f>
        <v>12</v>
      </c>
      <c r="AD228" s="12">
        <f>C228+F228+I228+L228+O228+R228+U228+X228+AA228</f>
        <v>196</v>
      </c>
    </row>
    <row r="229" spans="1:30" s="9" customFormat="1" ht="12.75">
      <c r="A229" s="6" t="s">
        <v>97</v>
      </c>
      <c r="B229" s="12"/>
      <c r="C229" s="12"/>
      <c r="D229" s="13"/>
      <c r="E229" s="12"/>
      <c r="F229" s="12"/>
      <c r="G229" s="13"/>
      <c r="H229" s="12"/>
      <c r="I229" s="12"/>
      <c r="J229" s="13"/>
      <c r="K229" s="12"/>
      <c r="L229" s="12"/>
      <c r="M229" s="13"/>
      <c r="N229" s="12"/>
      <c r="O229" s="12"/>
      <c r="P229" s="13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3"/>
      <c r="AC229" s="12" t="s">
        <v>79</v>
      </c>
      <c r="AD229" s="12" t="s">
        <v>79</v>
      </c>
    </row>
    <row r="230" spans="1:30" ht="12.75">
      <c r="A230" s="9" t="s">
        <v>70</v>
      </c>
      <c r="B230" s="1">
        <v>0</v>
      </c>
      <c r="C230" s="1">
        <v>3</v>
      </c>
      <c r="D230" s="5"/>
      <c r="E230" s="1">
        <v>0</v>
      </c>
      <c r="F230" s="1">
        <v>9</v>
      </c>
      <c r="G230" s="5"/>
      <c r="H230" s="1">
        <v>0</v>
      </c>
      <c r="I230" s="1">
        <v>0</v>
      </c>
      <c r="J230" s="5"/>
      <c r="K230" s="1">
        <v>0</v>
      </c>
      <c r="L230" s="1">
        <v>3</v>
      </c>
      <c r="M230" s="5"/>
      <c r="N230" s="1">
        <v>0</v>
      </c>
      <c r="O230" s="1">
        <v>4</v>
      </c>
      <c r="P230" s="5"/>
      <c r="Q230" s="1">
        <v>6</v>
      </c>
      <c r="R230" s="1">
        <v>42</v>
      </c>
      <c r="S230" s="1"/>
      <c r="T230" s="1">
        <v>0</v>
      </c>
      <c r="U230" s="1">
        <v>1</v>
      </c>
      <c r="V230" s="1"/>
      <c r="W230" s="1">
        <v>3</v>
      </c>
      <c r="X230" s="1">
        <v>4</v>
      </c>
      <c r="Y230" s="1"/>
      <c r="Z230" s="1">
        <v>0</v>
      </c>
      <c r="AA230" s="1">
        <v>1</v>
      </c>
      <c r="AB230" s="5"/>
      <c r="AC230" s="1">
        <f>B230+E230+H230+K230+N230+Q230+T230+W230+Z230</f>
        <v>9</v>
      </c>
      <c r="AD230" s="12">
        <f>C230+F230+I230+L230+O230+R230+U230+X230+AA230</f>
        <v>67</v>
      </c>
    </row>
    <row r="231" spans="1:30" s="9" customFormat="1" ht="12.75">
      <c r="A231" s="6" t="s">
        <v>71</v>
      </c>
      <c r="B231" s="12"/>
      <c r="C231" s="12"/>
      <c r="D231" s="13"/>
      <c r="E231" s="12"/>
      <c r="F231" s="12"/>
      <c r="G231" s="13"/>
      <c r="H231" s="12"/>
      <c r="I231" s="12"/>
      <c r="J231" s="13"/>
      <c r="K231" s="12"/>
      <c r="L231" s="12"/>
      <c r="M231" s="13"/>
      <c r="N231" s="12"/>
      <c r="O231" s="12"/>
      <c r="P231" s="13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3"/>
      <c r="AC231" s="12" t="s">
        <v>79</v>
      </c>
      <c r="AD231" s="12" t="s">
        <v>79</v>
      </c>
    </row>
    <row r="232" spans="1:30" ht="12.75">
      <c r="A232" s="9" t="s">
        <v>70</v>
      </c>
      <c r="B232" s="1">
        <v>0</v>
      </c>
      <c r="C232" s="1">
        <v>0</v>
      </c>
      <c r="D232" s="5"/>
      <c r="E232" s="1">
        <v>6</v>
      </c>
      <c r="F232" s="1">
        <v>122</v>
      </c>
      <c r="G232" s="5"/>
      <c r="H232" s="1">
        <v>1</v>
      </c>
      <c r="I232" s="1">
        <v>1</v>
      </c>
      <c r="J232" s="5"/>
      <c r="K232" s="1">
        <v>4</v>
      </c>
      <c r="L232" s="1">
        <v>28</v>
      </c>
      <c r="M232" s="5"/>
      <c r="N232" s="1">
        <v>4</v>
      </c>
      <c r="O232" s="1">
        <v>27</v>
      </c>
      <c r="P232" s="5"/>
      <c r="Q232" s="1">
        <v>48</v>
      </c>
      <c r="R232" s="1">
        <v>398</v>
      </c>
      <c r="S232" s="1"/>
      <c r="T232" s="1">
        <v>0</v>
      </c>
      <c r="U232" s="1">
        <v>2</v>
      </c>
      <c r="V232" s="1"/>
      <c r="W232" s="1">
        <v>0</v>
      </c>
      <c r="X232" s="1">
        <v>20</v>
      </c>
      <c r="Y232" s="1"/>
      <c r="Z232" s="1">
        <v>1</v>
      </c>
      <c r="AA232" s="1">
        <v>11</v>
      </c>
      <c r="AB232" s="5"/>
      <c r="AC232" s="1">
        <f>B232+E232+H232+K232+N232+Q232+T232+W232+Z232</f>
        <v>64</v>
      </c>
      <c r="AD232" s="12">
        <f>C232+F232+I232+L232+O232+R232+U232+X232+AA232</f>
        <v>609</v>
      </c>
    </row>
    <row r="233" spans="1:30" s="9" customFormat="1" ht="12.75">
      <c r="A233" s="6" t="s">
        <v>131</v>
      </c>
      <c r="B233" s="12"/>
      <c r="C233" s="12"/>
      <c r="D233" s="13"/>
      <c r="E233" s="12"/>
      <c r="F233" s="12"/>
      <c r="G233" s="13"/>
      <c r="H233" s="12"/>
      <c r="I233" s="12"/>
      <c r="J233" s="13"/>
      <c r="K233" s="12"/>
      <c r="L233" s="12"/>
      <c r="M233" s="13"/>
      <c r="N233" s="12"/>
      <c r="O233" s="12"/>
      <c r="P233" s="13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3"/>
      <c r="AC233" s="12" t="s">
        <v>79</v>
      </c>
      <c r="AD233" s="12" t="s">
        <v>79</v>
      </c>
    </row>
    <row r="234" spans="1:30" ht="12.75">
      <c r="A234" s="9" t="s">
        <v>70</v>
      </c>
      <c r="B234" s="1">
        <v>0</v>
      </c>
      <c r="C234" s="1">
        <v>0</v>
      </c>
      <c r="D234" s="5"/>
      <c r="E234" s="1">
        <v>1</v>
      </c>
      <c r="F234" s="1">
        <v>3</v>
      </c>
      <c r="G234" s="5"/>
      <c r="H234" s="1">
        <v>0</v>
      </c>
      <c r="I234" s="1">
        <v>0</v>
      </c>
      <c r="J234" s="5"/>
      <c r="K234" s="1">
        <v>0</v>
      </c>
      <c r="L234" s="1">
        <v>2</v>
      </c>
      <c r="M234" s="5"/>
      <c r="N234" s="1">
        <v>0</v>
      </c>
      <c r="O234" s="1">
        <v>2</v>
      </c>
      <c r="P234" s="5"/>
      <c r="Q234" s="1">
        <v>3</v>
      </c>
      <c r="R234" s="1">
        <v>15</v>
      </c>
      <c r="S234" s="1"/>
      <c r="T234" s="1">
        <v>0</v>
      </c>
      <c r="U234" s="1">
        <v>0</v>
      </c>
      <c r="V234" s="1"/>
      <c r="W234" s="1">
        <v>0</v>
      </c>
      <c r="X234" s="1">
        <v>1</v>
      </c>
      <c r="Y234" s="1"/>
      <c r="Z234" s="1">
        <v>0</v>
      </c>
      <c r="AA234" s="1">
        <v>0</v>
      </c>
      <c r="AB234" s="5"/>
      <c r="AC234" s="1">
        <f>B234+E234+H234+K234+N234+Q234+T234+W234+Z234</f>
        <v>4</v>
      </c>
      <c r="AD234" s="12">
        <f>C234+F234+I234+L234+O234+R234+U234+X234+AA234</f>
        <v>23</v>
      </c>
    </row>
    <row r="235" spans="1:30" s="9" customFormat="1" ht="12.75">
      <c r="A235" s="6" t="s">
        <v>72</v>
      </c>
      <c r="B235" s="12"/>
      <c r="C235" s="12"/>
      <c r="D235" s="13"/>
      <c r="E235" s="12"/>
      <c r="F235" s="12"/>
      <c r="G235" s="13"/>
      <c r="H235" s="12"/>
      <c r="I235" s="12"/>
      <c r="J235" s="13"/>
      <c r="K235" s="12"/>
      <c r="L235" s="12"/>
      <c r="M235" s="13"/>
      <c r="N235" s="12"/>
      <c r="O235" s="12"/>
      <c r="P235" s="13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3"/>
      <c r="AC235" s="12" t="s">
        <v>79</v>
      </c>
      <c r="AD235" s="12" t="s">
        <v>79</v>
      </c>
    </row>
    <row r="236" spans="1:30" ht="12.75">
      <c r="A236" s="9" t="s">
        <v>70</v>
      </c>
      <c r="B236" s="1">
        <v>1</v>
      </c>
      <c r="C236" s="1">
        <v>6</v>
      </c>
      <c r="D236" s="5"/>
      <c r="E236" s="1">
        <v>8</v>
      </c>
      <c r="F236" s="1">
        <v>63</v>
      </c>
      <c r="G236" s="5"/>
      <c r="H236" s="1">
        <v>0</v>
      </c>
      <c r="I236" s="1">
        <v>3</v>
      </c>
      <c r="J236" s="5"/>
      <c r="K236" s="1">
        <v>1</v>
      </c>
      <c r="L236" s="1">
        <v>7</v>
      </c>
      <c r="M236" s="5"/>
      <c r="N236" s="1">
        <v>2</v>
      </c>
      <c r="O236" s="1">
        <v>10</v>
      </c>
      <c r="P236" s="5"/>
      <c r="Q236" s="1">
        <v>27</v>
      </c>
      <c r="R236" s="1">
        <v>126</v>
      </c>
      <c r="S236" s="1"/>
      <c r="T236" s="1">
        <v>1</v>
      </c>
      <c r="U236" s="1">
        <v>1</v>
      </c>
      <c r="V236" s="1"/>
      <c r="W236" s="1">
        <v>1</v>
      </c>
      <c r="X236" s="1">
        <v>8</v>
      </c>
      <c r="Y236" s="1"/>
      <c r="Z236" s="1">
        <v>1</v>
      </c>
      <c r="AA236" s="1">
        <v>5</v>
      </c>
      <c r="AB236" s="5"/>
      <c r="AC236" s="1">
        <f aca="true" t="shared" si="0" ref="AC236:AD238">B236+E236+H236+K236+N236+Q236+T236+W236+Z236</f>
        <v>42</v>
      </c>
      <c r="AD236" s="12">
        <f t="shared" si="0"/>
        <v>229</v>
      </c>
    </row>
    <row r="237" spans="1:30" s="9" customFormat="1" ht="12.75">
      <c r="A237" s="28" t="s">
        <v>139</v>
      </c>
      <c r="B237" s="29">
        <f>SUM(B228:B236)</f>
        <v>1</v>
      </c>
      <c r="C237" s="29">
        <f>SUM(C228:C236)</f>
        <v>11</v>
      </c>
      <c r="D237" s="13"/>
      <c r="E237" s="29">
        <f>SUM(E228:E236)</f>
        <v>15</v>
      </c>
      <c r="F237" s="29">
        <f>SUM(F228:F236)</f>
        <v>212</v>
      </c>
      <c r="G237" s="13"/>
      <c r="H237" s="29">
        <f>SUM(H228:H236)</f>
        <v>1</v>
      </c>
      <c r="I237" s="29">
        <f>SUM(I228:I236)</f>
        <v>5</v>
      </c>
      <c r="J237" s="13"/>
      <c r="K237" s="29">
        <f>SUM(K228:K236)</f>
        <v>5</v>
      </c>
      <c r="L237" s="29">
        <f>SUM(L228:L236)</f>
        <v>49</v>
      </c>
      <c r="M237" s="13"/>
      <c r="N237" s="29">
        <f>SUM(N228:N236)</f>
        <v>8</v>
      </c>
      <c r="O237" s="29">
        <f>SUM(O228:O236)</f>
        <v>48</v>
      </c>
      <c r="P237" s="13"/>
      <c r="Q237" s="29">
        <f>SUM(Q228:Q236)</f>
        <v>91</v>
      </c>
      <c r="R237" s="29">
        <f>SUM(R228:R236)</f>
        <v>741</v>
      </c>
      <c r="S237" s="29"/>
      <c r="T237" s="29">
        <f>SUM(T228:T236)</f>
        <v>1</v>
      </c>
      <c r="U237" s="29">
        <f>SUM(U228:U236)</f>
        <v>4</v>
      </c>
      <c r="V237" s="29"/>
      <c r="W237" s="29">
        <f>SUM(W228:W236)</f>
        <v>7</v>
      </c>
      <c r="X237" s="29">
        <f>SUM(X228:X236)</f>
        <v>37</v>
      </c>
      <c r="Y237" s="29"/>
      <c r="Z237" s="29">
        <f>SUM(Z228:Z236)</f>
        <v>2</v>
      </c>
      <c r="AA237" s="29">
        <f>SUM(AA228:AA236)</f>
        <v>17</v>
      </c>
      <c r="AB237" s="13"/>
      <c r="AC237" s="1">
        <f t="shared" si="0"/>
        <v>131</v>
      </c>
      <c r="AD237" s="12">
        <f t="shared" si="0"/>
        <v>1124</v>
      </c>
    </row>
    <row r="238" spans="1:30" ht="12.75">
      <c r="A238" s="2" t="s">
        <v>4</v>
      </c>
      <c r="B238" s="4">
        <f>+B237+B225</f>
        <v>7</v>
      </c>
      <c r="C238" s="4">
        <f>+C237+C225</f>
        <v>17</v>
      </c>
      <c r="D238" s="3"/>
      <c r="E238" s="4">
        <f>+E237+E225</f>
        <v>80</v>
      </c>
      <c r="F238" s="4">
        <f>+F237+F225</f>
        <v>427</v>
      </c>
      <c r="G238" s="3"/>
      <c r="H238" s="4">
        <f>+H237+H225</f>
        <v>1</v>
      </c>
      <c r="I238" s="4">
        <f>+I237+I225</f>
        <v>10</v>
      </c>
      <c r="J238" s="3"/>
      <c r="K238" s="4">
        <f>+K237+K225</f>
        <v>13</v>
      </c>
      <c r="L238" s="4">
        <f>+L237+L225</f>
        <v>66</v>
      </c>
      <c r="M238" s="3"/>
      <c r="N238" s="4">
        <f>+N237+N225</f>
        <v>29</v>
      </c>
      <c r="O238" s="4">
        <f>+O237+O225</f>
        <v>86</v>
      </c>
      <c r="P238" s="3"/>
      <c r="Q238" s="4">
        <f>+Q237+Q225</f>
        <v>328</v>
      </c>
      <c r="R238" s="4">
        <f>+R237+R225</f>
        <v>1207</v>
      </c>
      <c r="S238" s="4"/>
      <c r="T238" s="4">
        <f>+T237+T225</f>
        <v>2</v>
      </c>
      <c r="U238" s="4">
        <f>+U237+U225</f>
        <v>4</v>
      </c>
      <c r="V238" s="4"/>
      <c r="W238" s="4">
        <f>+W237+W225</f>
        <v>24</v>
      </c>
      <c r="X238" s="4">
        <f>+X237+X225</f>
        <v>66</v>
      </c>
      <c r="Y238" s="4"/>
      <c r="Z238" s="4">
        <f>+Z237+Z225</f>
        <v>8</v>
      </c>
      <c r="AA238" s="4">
        <f>+AA237+AA225</f>
        <v>24</v>
      </c>
      <c r="AB238" s="3"/>
      <c r="AC238" s="1">
        <f t="shared" si="0"/>
        <v>492</v>
      </c>
      <c r="AD238" s="12">
        <f t="shared" si="0"/>
        <v>1907</v>
      </c>
    </row>
    <row r="239" spans="1:30" s="9" customFormat="1" ht="12.75">
      <c r="A239" s="17"/>
      <c r="B239" s="7"/>
      <c r="C239" s="7"/>
      <c r="D239" s="18"/>
      <c r="E239" s="7"/>
      <c r="F239" s="7"/>
      <c r="G239" s="18"/>
      <c r="H239" s="7"/>
      <c r="I239" s="7"/>
      <c r="J239" s="18"/>
      <c r="K239" s="7"/>
      <c r="L239" s="7"/>
      <c r="M239" s="18"/>
      <c r="N239" s="7"/>
      <c r="O239" s="7"/>
      <c r="P239" s="18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18"/>
      <c r="AC239" s="7"/>
      <c r="AD239" s="7"/>
    </row>
    <row r="240" spans="1:30" ht="12.75">
      <c r="A240" s="2"/>
      <c r="B240" s="4"/>
      <c r="C240" s="4"/>
      <c r="D240" s="3"/>
      <c r="E240" s="4"/>
      <c r="F240" s="4"/>
      <c r="G240" s="3"/>
      <c r="H240" s="4"/>
      <c r="I240" s="4"/>
      <c r="J240" s="3"/>
      <c r="K240" s="4"/>
      <c r="L240" s="4"/>
      <c r="M240" s="3"/>
      <c r="N240" s="4"/>
      <c r="O240" s="4"/>
      <c r="P240" s="3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3"/>
      <c r="AC240" s="4"/>
      <c r="AD240" s="4"/>
    </row>
    <row r="241" spans="1:30" ht="12.75">
      <c r="A241" s="17" t="s">
        <v>73</v>
      </c>
      <c r="B241" s="1"/>
      <c r="C241" s="1"/>
      <c r="D241" s="5"/>
      <c r="E241" s="1"/>
      <c r="F241" s="1"/>
      <c r="G241" s="5"/>
      <c r="H241" s="1"/>
      <c r="I241" s="1"/>
      <c r="J241" s="5"/>
      <c r="K241" s="1"/>
      <c r="L241" s="1"/>
      <c r="M241" s="5"/>
      <c r="N241" s="1"/>
      <c r="O241" s="1"/>
      <c r="P241" s="5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5"/>
      <c r="AC241" s="1"/>
      <c r="AD241" s="1"/>
    </row>
    <row r="242" spans="1:30" s="9" customFormat="1" ht="12.75">
      <c r="A242" s="6"/>
      <c r="B242" s="12"/>
      <c r="C242" s="12"/>
      <c r="D242" s="13"/>
      <c r="E242" s="12"/>
      <c r="F242" s="12"/>
      <c r="G242" s="13"/>
      <c r="H242" s="12"/>
      <c r="I242" s="12"/>
      <c r="J242" s="13"/>
      <c r="K242" s="12"/>
      <c r="L242" s="12"/>
      <c r="M242" s="13"/>
      <c r="N242" s="12"/>
      <c r="O242" s="12"/>
      <c r="P242" s="13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3"/>
      <c r="AC242" s="12" t="s">
        <v>79</v>
      </c>
      <c r="AD242" s="12" t="s">
        <v>79</v>
      </c>
    </row>
    <row r="243" spans="1:30" ht="12.75">
      <c r="A243" s="9" t="s">
        <v>138</v>
      </c>
      <c r="B243" s="1">
        <v>1</v>
      </c>
      <c r="C243" s="1">
        <v>0</v>
      </c>
      <c r="D243" s="5"/>
      <c r="E243" s="1">
        <v>0</v>
      </c>
      <c r="F243" s="1">
        <v>0</v>
      </c>
      <c r="G243" s="5"/>
      <c r="H243" s="1">
        <v>0</v>
      </c>
      <c r="I243" s="1">
        <v>0</v>
      </c>
      <c r="J243" s="5"/>
      <c r="K243" s="1">
        <v>0</v>
      </c>
      <c r="L243" s="1">
        <v>0</v>
      </c>
      <c r="M243" s="5"/>
      <c r="N243" s="1">
        <v>0</v>
      </c>
      <c r="O243" s="1">
        <v>0</v>
      </c>
      <c r="P243" s="5"/>
      <c r="Q243" s="1">
        <v>0</v>
      </c>
      <c r="R243" s="1">
        <v>0</v>
      </c>
      <c r="S243" s="1"/>
      <c r="T243" s="1">
        <v>0</v>
      </c>
      <c r="U243" s="1">
        <v>0</v>
      </c>
      <c r="V243" s="1"/>
      <c r="W243" s="1">
        <v>0</v>
      </c>
      <c r="X243" s="1">
        <v>0</v>
      </c>
      <c r="Y243" s="1"/>
      <c r="Z243" s="1">
        <v>0</v>
      </c>
      <c r="AA243" s="1">
        <v>0</v>
      </c>
      <c r="AB243" s="5"/>
      <c r="AC243" s="1">
        <f aca="true" t="shared" si="1" ref="AC243:AD245">B243+E243+H243+K243+N243+Q243+T243+W243+Z243</f>
        <v>1</v>
      </c>
      <c r="AD243" s="12">
        <f t="shared" si="1"/>
        <v>0</v>
      </c>
    </row>
    <row r="244" spans="1:30" s="9" customFormat="1" ht="12.75">
      <c r="A244" s="6" t="s">
        <v>111</v>
      </c>
      <c r="B244" s="12"/>
      <c r="C244" s="12"/>
      <c r="D244" s="13"/>
      <c r="E244" s="12"/>
      <c r="F244" s="12"/>
      <c r="G244" s="13"/>
      <c r="H244" s="12">
        <v>0</v>
      </c>
      <c r="I244" s="12">
        <v>0</v>
      </c>
      <c r="J244" s="13"/>
      <c r="K244" s="12">
        <v>0</v>
      </c>
      <c r="L244" s="12">
        <v>0</v>
      </c>
      <c r="M244" s="13"/>
      <c r="N244" s="12">
        <v>0</v>
      </c>
      <c r="O244" s="12">
        <v>0</v>
      </c>
      <c r="P244" s="13"/>
      <c r="Q244" s="12">
        <v>0</v>
      </c>
      <c r="R244" s="12">
        <v>0</v>
      </c>
      <c r="S244" s="12"/>
      <c r="T244" s="12">
        <v>0</v>
      </c>
      <c r="U244" s="12">
        <v>0</v>
      </c>
      <c r="V244" s="12"/>
      <c r="W244" s="12">
        <v>0</v>
      </c>
      <c r="X244" s="12">
        <v>0</v>
      </c>
      <c r="Y244" s="12"/>
      <c r="Z244" s="12">
        <v>0</v>
      </c>
      <c r="AA244" s="12">
        <v>0</v>
      </c>
      <c r="AB244" s="13"/>
      <c r="AC244" s="1">
        <f t="shared" si="1"/>
        <v>0</v>
      </c>
      <c r="AD244" s="12">
        <f t="shared" si="1"/>
        <v>0</v>
      </c>
    </row>
    <row r="245" spans="1:30" ht="12.75">
      <c r="A245" s="9" t="s">
        <v>74</v>
      </c>
      <c r="B245" s="1">
        <v>2</v>
      </c>
      <c r="C245" s="1">
        <v>3</v>
      </c>
      <c r="D245" s="5"/>
      <c r="E245" s="1">
        <v>12</v>
      </c>
      <c r="F245" s="1">
        <v>13</v>
      </c>
      <c r="G245" s="5"/>
      <c r="H245" s="1">
        <v>0</v>
      </c>
      <c r="I245" s="1">
        <v>1</v>
      </c>
      <c r="J245" s="5"/>
      <c r="K245" s="1">
        <v>1</v>
      </c>
      <c r="L245" s="1">
        <v>2</v>
      </c>
      <c r="M245" s="5"/>
      <c r="N245" s="1">
        <v>1</v>
      </c>
      <c r="O245" s="1">
        <v>2</v>
      </c>
      <c r="P245" s="5"/>
      <c r="Q245" s="1">
        <v>19</v>
      </c>
      <c r="R245" s="1">
        <v>11</v>
      </c>
      <c r="S245" s="1"/>
      <c r="T245" s="1">
        <v>0</v>
      </c>
      <c r="U245" s="1">
        <v>0</v>
      </c>
      <c r="V245" s="1"/>
      <c r="W245" s="1">
        <v>12</v>
      </c>
      <c r="X245" s="1">
        <v>12</v>
      </c>
      <c r="Y245" s="1"/>
      <c r="Z245" s="1">
        <v>0</v>
      </c>
      <c r="AA245" s="1">
        <v>1</v>
      </c>
      <c r="AB245" s="5"/>
      <c r="AC245" s="1">
        <f t="shared" si="1"/>
        <v>47</v>
      </c>
      <c r="AD245" s="12">
        <f t="shared" si="1"/>
        <v>45</v>
      </c>
    </row>
    <row r="246" spans="1:30" s="9" customFormat="1" ht="12.75">
      <c r="A246" s="6"/>
      <c r="B246" s="12"/>
      <c r="C246" s="12"/>
      <c r="D246" s="13"/>
      <c r="E246" s="12"/>
      <c r="F246" s="12"/>
      <c r="G246" s="13"/>
      <c r="H246" s="12"/>
      <c r="I246" s="12"/>
      <c r="J246" s="13"/>
      <c r="K246" s="12"/>
      <c r="L246" s="12"/>
      <c r="M246" s="13"/>
      <c r="N246" s="12"/>
      <c r="O246" s="12"/>
      <c r="P246" s="13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3"/>
      <c r="AC246" s="12" t="s">
        <v>79</v>
      </c>
      <c r="AD246" s="12" t="s">
        <v>79</v>
      </c>
    </row>
    <row r="247" spans="1:30" ht="12.75">
      <c r="A247" s="2" t="s">
        <v>4</v>
      </c>
      <c r="B247" s="4">
        <f>SUM(B243:B245)</f>
        <v>3</v>
      </c>
      <c r="C247" s="4">
        <f>SUM(C243:C245)</f>
        <v>3</v>
      </c>
      <c r="D247" s="3"/>
      <c r="E247" s="4">
        <f>SUM(E243:E245)</f>
        <v>12</v>
      </c>
      <c r="F247" s="4">
        <f>SUM(F243:F245)</f>
        <v>13</v>
      </c>
      <c r="G247" s="3"/>
      <c r="H247" s="4">
        <f>SUM(H243:H245)</f>
        <v>0</v>
      </c>
      <c r="I247" s="4">
        <f>SUM(I243:I245)</f>
        <v>1</v>
      </c>
      <c r="J247" s="3"/>
      <c r="K247" s="4">
        <f>SUM(K243:K245)</f>
        <v>1</v>
      </c>
      <c r="L247" s="4">
        <f>SUM(L243:L245)</f>
        <v>2</v>
      </c>
      <c r="M247" s="3"/>
      <c r="N247" s="4">
        <f>SUM(N243:N245)</f>
        <v>1</v>
      </c>
      <c r="O247" s="4">
        <f>SUM(O243:O245)</f>
        <v>2</v>
      </c>
      <c r="P247" s="3"/>
      <c r="Q247" s="4">
        <f>SUM(Q243:Q245)</f>
        <v>19</v>
      </c>
      <c r="R247" s="4">
        <f>SUM(R243:R245)</f>
        <v>11</v>
      </c>
      <c r="S247" s="4"/>
      <c r="T247" s="4">
        <f>SUM(T243:T245)</f>
        <v>0</v>
      </c>
      <c r="U247" s="4">
        <f>SUM(U243:U245)</f>
        <v>0</v>
      </c>
      <c r="V247" s="4"/>
      <c r="W247" s="4">
        <f>SUM(W243:W245)</f>
        <v>12</v>
      </c>
      <c r="X247" s="4">
        <f>SUM(X243:X245)</f>
        <v>12</v>
      </c>
      <c r="Y247" s="4"/>
      <c r="Z247" s="4">
        <f>SUM(Z243:Z245)</f>
        <v>0</v>
      </c>
      <c r="AA247" s="4">
        <f>SUM(AA243:AA245)</f>
        <v>1</v>
      </c>
      <c r="AB247" s="3"/>
      <c r="AC247" s="1">
        <f>B247+E247+H247+K247+N247+Q247+T247+W247+Z247</f>
        <v>48</v>
      </c>
      <c r="AD247" s="12">
        <f>C247+F247+I247+L247+O247+R247+U247+X247+AA247</f>
        <v>45</v>
      </c>
    </row>
    <row r="248" spans="1:30" ht="12.75">
      <c r="A248" s="2"/>
      <c r="B248" s="4"/>
      <c r="C248" s="4"/>
      <c r="D248" s="3"/>
      <c r="E248" s="4"/>
      <c r="F248" s="4"/>
      <c r="G248" s="3"/>
      <c r="H248" s="4"/>
      <c r="I248" s="4"/>
      <c r="J248" s="3"/>
      <c r="K248" s="4"/>
      <c r="L248" s="4"/>
      <c r="M248" s="3"/>
      <c r="N248" s="4"/>
      <c r="O248" s="4"/>
      <c r="P248" s="3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3"/>
      <c r="AC248" s="4"/>
      <c r="AD248" s="4"/>
    </row>
    <row r="249" spans="1:30" ht="12.75">
      <c r="A249" s="2" t="s">
        <v>140</v>
      </c>
      <c r="B249" s="4">
        <v>12</v>
      </c>
      <c r="C249" s="4">
        <v>7</v>
      </c>
      <c r="D249" s="3"/>
      <c r="E249" s="4">
        <v>183</v>
      </c>
      <c r="F249" s="4">
        <v>176</v>
      </c>
      <c r="G249" s="3"/>
      <c r="H249" s="4">
        <v>9</v>
      </c>
      <c r="I249" s="4">
        <v>4</v>
      </c>
      <c r="J249" s="3"/>
      <c r="K249" s="4">
        <v>71</v>
      </c>
      <c r="L249" s="4">
        <v>37</v>
      </c>
      <c r="M249" s="3"/>
      <c r="N249" s="4">
        <v>77</v>
      </c>
      <c r="O249" s="4">
        <v>61</v>
      </c>
      <c r="P249" s="3"/>
      <c r="Q249" s="4">
        <v>776</v>
      </c>
      <c r="R249" s="4">
        <v>519</v>
      </c>
      <c r="S249" s="4"/>
      <c r="T249" s="4">
        <v>3</v>
      </c>
      <c r="U249" s="4">
        <v>0</v>
      </c>
      <c r="V249" s="4"/>
      <c r="W249" s="4">
        <v>46</v>
      </c>
      <c r="X249" s="4">
        <v>30</v>
      </c>
      <c r="Y249" s="4"/>
      <c r="Z249" s="4">
        <v>22</v>
      </c>
      <c r="AA249" s="4">
        <v>17</v>
      </c>
      <c r="AB249" s="3"/>
      <c r="AC249" s="1">
        <f>B249+E249+H249+K249+N249+Q249+T249+W249+Z249</f>
        <v>1199</v>
      </c>
      <c r="AD249" s="12">
        <f>C249+F249+I249+L249+O249+R249+U249+X249+AA249</f>
        <v>851</v>
      </c>
    </row>
    <row r="250" spans="1:30" ht="12.75">
      <c r="A250" s="2"/>
      <c r="B250" s="4"/>
      <c r="C250" s="4"/>
      <c r="D250" s="3"/>
      <c r="E250" s="4"/>
      <c r="F250" s="4"/>
      <c r="G250" s="3"/>
      <c r="H250" s="4"/>
      <c r="I250" s="4"/>
      <c r="J250" s="3"/>
      <c r="K250" s="4"/>
      <c r="L250" s="4"/>
      <c r="M250" s="3"/>
      <c r="N250" s="4"/>
      <c r="O250" s="4"/>
      <c r="P250" s="3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3"/>
      <c r="AC250" s="4"/>
      <c r="AD250" s="4"/>
    </row>
    <row r="251" spans="1:30" s="9" customFormat="1" ht="12.75">
      <c r="A251" s="6"/>
      <c r="B251" s="12"/>
      <c r="C251" s="12"/>
      <c r="D251" s="13"/>
      <c r="E251" s="12"/>
      <c r="F251" s="12"/>
      <c r="G251" s="13"/>
      <c r="H251" s="12"/>
      <c r="I251" s="12"/>
      <c r="J251" s="13"/>
      <c r="K251" s="12"/>
      <c r="L251" s="12"/>
      <c r="M251" s="13"/>
      <c r="N251" s="12"/>
      <c r="O251" s="12"/>
      <c r="P251" s="13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3"/>
      <c r="AC251" s="12" t="s">
        <v>79</v>
      </c>
      <c r="AD251" s="12" t="s">
        <v>79</v>
      </c>
    </row>
    <row r="252" spans="1:31" s="9" customFormat="1" ht="12.75">
      <c r="A252" s="10" t="s">
        <v>75</v>
      </c>
      <c r="B252" s="11">
        <f>+B35+B107+B135+B170+B204+B238+B146+B247+B249</f>
        <v>320</v>
      </c>
      <c r="C252" s="11">
        <f>+C35+C107+C135+C170+C204+C238+C146+C247+C249</f>
        <v>198</v>
      </c>
      <c r="D252" s="8">
        <f>D35+D107+D135+D170+D204+D238+D247</f>
        <v>0</v>
      </c>
      <c r="E252" s="11">
        <f>+E35+E107+E135+E170+E204+E238+E146+E247+E249</f>
        <v>1198</v>
      </c>
      <c r="F252" s="11">
        <f>+F35+F107+F135+F170+F204+F238+F146+F247+F249</f>
        <v>2066</v>
      </c>
      <c r="G252" s="8">
        <f>G35+G107+G135+G170+G204+G238+G247</f>
        <v>0</v>
      </c>
      <c r="H252" s="11">
        <f>+H35+H107+H135+H170+H204+H238+H146+H247+H249</f>
        <v>55</v>
      </c>
      <c r="I252" s="11">
        <f>+I35+I107+I135+I170+I204+I238+I146+I247+I249</f>
        <v>60</v>
      </c>
      <c r="J252" s="8">
        <f>J35+J107+J135+J170+J204+J238+J247</f>
        <v>0</v>
      </c>
      <c r="K252" s="11">
        <f>+K35+K107+K135+K170+K204+K238+K146+K247+K249</f>
        <v>532</v>
      </c>
      <c r="L252" s="11">
        <f>+L35+L107+L135+L170+L204+L238+L146+L247+L249</f>
        <v>469</v>
      </c>
      <c r="M252" s="8">
        <f>M35+M107+M135+M170+M204+M238+M247</f>
        <v>0</v>
      </c>
      <c r="N252" s="11">
        <f>+N35+N107+N135+N170+N204+N238+N146+N247+N249</f>
        <v>506</v>
      </c>
      <c r="O252" s="11">
        <f>+O35+O107+O135+O170+O204+O238+O146+O247+O249</f>
        <v>579</v>
      </c>
      <c r="P252" s="8">
        <f>P35+P107+P135+P170+P204+P238+P247</f>
        <v>0</v>
      </c>
      <c r="Q252" s="11">
        <f>+Q35+Q107+Q135+Q170+Q204+Q238+Q146+Q247+Q249</f>
        <v>6556</v>
      </c>
      <c r="R252" s="11">
        <f>+R35+R107+R135+R170+R204+R238+R146+R247+R249</f>
        <v>6055</v>
      </c>
      <c r="S252" s="11"/>
      <c r="T252" s="11">
        <f>+T35+T107+T135+T170+T204+T238+T146+T247+T249</f>
        <v>11</v>
      </c>
      <c r="U252" s="11">
        <f>+U35+U107+U135+U170+U204+U238+U146+U247+U249</f>
        <v>9</v>
      </c>
      <c r="V252" s="11"/>
      <c r="W252" s="11">
        <f>+W35+W107+W135+W170+W204+W238+W146+W247+W249</f>
        <v>444</v>
      </c>
      <c r="X252" s="11">
        <f>+X35+X107+X135+X170+X204+X238+X146+X247+X249</f>
        <v>441</v>
      </c>
      <c r="Y252" s="11"/>
      <c r="Z252" s="11">
        <f>+Z35+Z107+Z135+Z170+Z204+Z238+Z146+Z247+Z249</f>
        <v>122</v>
      </c>
      <c r="AA252" s="11">
        <f>+AA35+AA107+AA135+AA170+AA204+AA238+AA146+AA247+AA249</f>
        <v>134</v>
      </c>
      <c r="AB252" s="8">
        <f>AB35+AB107+AB135+AB170+AB204+AB238+AB247</f>
        <v>0</v>
      </c>
      <c r="AC252" s="29">
        <f>B252+E252+H252+K252+N252+Q252+T252+W252+Z252</f>
        <v>9744</v>
      </c>
      <c r="AD252" s="29">
        <f>C252+F252+I252+L252+O252+R252+U252+X252+AA252</f>
        <v>10011</v>
      </c>
      <c r="AE252" s="31"/>
    </row>
    <row r="253" spans="1:30" s="9" customFormat="1" ht="12.75">
      <c r="A253" s="10"/>
      <c r="B253" s="11"/>
      <c r="C253" s="11"/>
      <c r="D253" s="8"/>
      <c r="E253" s="11"/>
      <c r="F253" s="11"/>
      <c r="G253" s="8"/>
      <c r="H253" s="11"/>
      <c r="I253" s="11"/>
      <c r="J253" s="8"/>
      <c r="K253" s="11"/>
      <c r="L253" s="11"/>
      <c r="M253" s="8"/>
      <c r="N253" s="11"/>
      <c r="O253" s="11"/>
      <c r="P253" s="8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8"/>
      <c r="AC253" s="11"/>
      <c r="AD253" s="11"/>
    </row>
    <row r="254" spans="2:30" ht="12.75">
      <c r="B254" s="5"/>
      <c r="C254" s="1"/>
      <c r="D254" s="5"/>
      <c r="E254" s="1"/>
      <c r="F254" s="1"/>
      <c r="G254" s="5"/>
      <c r="H254" s="1"/>
      <c r="I254" s="1"/>
      <c r="J254" s="5"/>
      <c r="K254" s="1"/>
      <c r="L254" s="1"/>
      <c r="M254" s="5"/>
      <c r="N254" s="1"/>
      <c r="O254" s="1"/>
      <c r="P254" s="5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5"/>
      <c r="AC254" s="1"/>
      <c r="AD254" s="1" t="s">
        <v>79</v>
      </c>
    </row>
    <row r="255" spans="1:30" s="9" customFormat="1" ht="12.75">
      <c r="A255" s="6" t="s">
        <v>13</v>
      </c>
      <c r="B255" s="12"/>
      <c r="C255" s="12"/>
      <c r="D255" s="1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13"/>
      <c r="AC255" s="12"/>
      <c r="AD255" s="12"/>
    </row>
    <row r="256" spans="2:30" ht="12.75">
      <c r="B256" s="1"/>
      <c r="C256" s="1"/>
      <c r="D256" s="5"/>
      <c r="AB256" s="5"/>
      <c r="AC256" s="1"/>
      <c r="AD256" s="1"/>
    </row>
    <row r="257" spans="1:30" s="9" customFormat="1" ht="12.75">
      <c r="A257" s="6" t="s">
        <v>102</v>
      </c>
      <c r="B257" s="13"/>
      <c r="C257" s="12"/>
      <c r="D257" s="13"/>
      <c r="E257" s="12"/>
      <c r="F257" s="12"/>
      <c r="G257" s="13"/>
      <c r="H257" s="12"/>
      <c r="I257" s="12"/>
      <c r="J257" s="13"/>
      <c r="K257" s="12"/>
      <c r="L257" s="12"/>
      <c r="M257" s="13"/>
      <c r="N257" s="12"/>
      <c r="O257" s="12"/>
      <c r="P257" s="13"/>
      <c r="Q257" s="12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13"/>
      <c r="AC257" s="12" t="s">
        <v>79</v>
      </c>
      <c r="AD257" s="12" t="s">
        <v>79</v>
      </c>
    </row>
    <row r="258" spans="2:30" s="9" customFormat="1" ht="12.75">
      <c r="B258" s="5"/>
      <c r="C258" s="1"/>
      <c r="D258" s="5"/>
      <c r="E258" s="1"/>
      <c r="F258" s="1"/>
      <c r="G258" s="5"/>
      <c r="H258" s="1"/>
      <c r="I258" s="1"/>
      <c r="J258" s="5"/>
      <c r="K258" s="1"/>
      <c r="L258" s="1"/>
      <c r="M258" s="5"/>
      <c r="N258" s="1"/>
      <c r="O258" s="1"/>
      <c r="P258" s="5"/>
      <c r="Q258" s="1"/>
      <c r="R258" s="25" t="s">
        <v>79</v>
      </c>
      <c r="S258" s="25"/>
      <c r="T258" s="25"/>
      <c r="U258" s="25"/>
      <c r="V258" s="25"/>
      <c r="W258" s="25"/>
      <c r="X258" s="25"/>
      <c r="Y258" s="25"/>
      <c r="Z258" s="25"/>
      <c r="AA258" s="25"/>
      <c r="AB258" s="13"/>
      <c r="AC258" s="12"/>
      <c r="AD258" s="12"/>
    </row>
    <row r="259" spans="1:30" ht="12.75">
      <c r="A259" s="6"/>
      <c r="B259" s="5"/>
      <c r="C259" s="1"/>
      <c r="D259" s="5"/>
      <c r="E259" s="1"/>
      <c r="F259" s="1"/>
      <c r="G259" s="5"/>
      <c r="H259" s="1"/>
      <c r="I259" s="1"/>
      <c r="J259" s="5"/>
      <c r="K259" s="1"/>
      <c r="L259" s="1"/>
      <c r="M259" s="5"/>
      <c r="N259" s="1"/>
      <c r="O259" s="1"/>
      <c r="P259" s="5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5"/>
      <c r="AC259" s="1"/>
      <c r="AD259" s="1"/>
    </row>
    <row r="260" spans="2:30" s="9" customFormat="1" ht="12.75">
      <c r="B260" s="13"/>
      <c r="C260" s="12"/>
      <c r="D260" s="13"/>
      <c r="E260" s="12"/>
      <c r="F260" s="12"/>
      <c r="G260" s="13"/>
      <c r="H260" s="12"/>
      <c r="I260" s="12"/>
      <c r="J260" s="13"/>
      <c r="K260" s="12"/>
      <c r="L260" s="12"/>
      <c r="M260" s="13"/>
      <c r="N260" s="12"/>
      <c r="O260" s="12"/>
      <c r="P260" s="13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3"/>
      <c r="AC260" s="12"/>
      <c r="AD260" s="12"/>
    </row>
    <row r="261" spans="1:30" ht="12.75">
      <c r="A261" s="6"/>
      <c r="B261" s="5"/>
      <c r="C261" s="1"/>
      <c r="D261" s="5"/>
      <c r="E261" s="1"/>
      <c r="F261" s="1"/>
      <c r="G261" s="5"/>
      <c r="H261" s="1"/>
      <c r="I261" s="1"/>
      <c r="J261" s="5"/>
      <c r="K261" s="1"/>
      <c r="L261" s="1"/>
      <c r="M261" s="5"/>
      <c r="N261" s="1"/>
      <c r="O261" s="1"/>
      <c r="P261" s="5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5"/>
      <c r="AC261" s="1"/>
      <c r="AD261" s="1"/>
    </row>
    <row r="262" spans="2:30" s="9" customFormat="1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2.75">
      <c r="A263" s="6"/>
      <c r="B263" s="5"/>
      <c r="C263" s="1"/>
      <c r="D263" s="5"/>
      <c r="E263" s="1"/>
      <c r="F263" s="1"/>
      <c r="G263" s="5"/>
      <c r="H263" s="1"/>
      <c r="I263" s="1"/>
      <c r="J263" s="5"/>
      <c r="K263" s="1"/>
      <c r="L263" s="1"/>
      <c r="M263" s="5"/>
      <c r="N263" s="1"/>
      <c r="O263" s="1"/>
      <c r="P263" s="5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5"/>
      <c r="AC263" s="1" t="s">
        <v>79</v>
      </c>
      <c r="AD263" s="1" t="s">
        <v>79</v>
      </c>
    </row>
    <row r="264" spans="2:30" s="9" customFormat="1" ht="12.75">
      <c r="B264" s="13"/>
      <c r="C264" s="12"/>
      <c r="D264" s="13"/>
      <c r="E264" s="12"/>
      <c r="F264" s="12"/>
      <c r="G264" s="13"/>
      <c r="H264" s="12"/>
      <c r="I264" s="12"/>
      <c r="J264" s="13"/>
      <c r="K264" s="12"/>
      <c r="L264" s="12"/>
      <c r="M264" s="13"/>
      <c r="N264" s="12"/>
      <c r="O264" s="12"/>
      <c r="P264" s="13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3"/>
      <c r="AC264" s="12"/>
      <c r="AD264" s="12"/>
    </row>
    <row r="265" spans="1:30" ht="12.75">
      <c r="A265" s="6"/>
      <c r="B265" s="5"/>
      <c r="C265" s="1"/>
      <c r="D265" s="5"/>
      <c r="E265" s="1"/>
      <c r="F265" s="1"/>
      <c r="G265" s="5"/>
      <c r="H265" s="1"/>
      <c r="I265" s="1"/>
      <c r="J265" s="5"/>
      <c r="K265" s="1"/>
      <c r="L265" s="1"/>
      <c r="M265" s="5"/>
      <c r="N265" s="1"/>
      <c r="O265" s="1"/>
      <c r="P265" s="5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5"/>
      <c r="AC265" s="1"/>
      <c r="AD265" s="1"/>
    </row>
    <row r="266" spans="2:30" s="9" customFormat="1" ht="12.75">
      <c r="B266" s="13"/>
      <c r="C266" s="12"/>
      <c r="D266" s="13"/>
      <c r="E266" s="12"/>
      <c r="F266" s="12"/>
      <c r="G266" s="13"/>
      <c r="H266" s="12"/>
      <c r="I266" s="12"/>
      <c r="J266" s="13"/>
      <c r="K266" s="12"/>
      <c r="L266" s="12"/>
      <c r="M266" s="13"/>
      <c r="N266" s="12"/>
      <c r="O266" s="12"/>
      <c r="P266" s="13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3"/>
      <c r="AC266" s="12" t="s">
        <v>79</v>
      </c>
      <c r="AD266" s="12" t="s">
        <v>79</v>
      </c>
    </row>
    <row r="267" spans="1:30" ht="12.75">
      <c r="A267" s="6"/>
      <c r="B267" s="5"/>
      <c r="C267" s="1"/>
      <c r="D267" s="5"/>
      <c r="E267" s="1"/>
      <c r="F267" s="1"/>
      <c r="G267" s="5"/>
      <c r="H267" s="1"/>
      <c r="I267" s="1"/>
      <c r="J267" s="5"/>
      <c r="K267" s="1"/>
      <c r="L267" s="1"/>
      <c r="M267" s="5"/>
      <c r="N267" s="1"/>
      <c r="O267" s="26"/>
      <c r="P267" s="5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5"/>
      <c r="AC267" s="1" t="s">
        <v>79</v>
      </c>
      <c r="AD267" s="1" t="s">
        <v>79</v>
      </c>
    </row>
    <row r="268" spans="2:30" s="9" customFormat="1" ht="12.75">
      <c r="B268" s="13"/>
      <c r="C268" s="12"/>
      <c r="D268" s="13"/>
      <c r="E268" s="12"/>
      <c r="F268" s="12"/>
      <c r="G268" s="13"/>
      <c r="H268" s="12"/>
      <c r="I268" s="12"/>
      <c r="J268" s="13"/>
      <c r="K268" s="12"/>
      <c r="L268" s="12"/>
      <c r="M268" s="13"/>
      <c r="N268" s="12"/>
      <c r="O268" s="12"/>
      <c r="P268" s="13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3"/>
      <c r="AC268" s="12" t="s">
        <v>79</v>
      </c>
      <c r="AD268" s="12" t="s">
        <v>79</v>
      </c>
    </row>
    <row r="269" spans="1:30" ht="12.75">
      <c r="A269" s="6"/>
      <c r="B269" s="5"/>
      <c r="C269" s="1"/>
      <c r="D269" s="5"/>
      <c r="E269" s="1"/>
      <c r="F269" s="1"/>
      <c r="G269" s="5"/>
      <c r="H269" s="1"/>
      <c r="I269" s="1"/>
      <c r="J269" s="5"/>
      <c r="K269" s="1"/>
      <c r="L269" s="1"/>
      <c r="M269" s="5"/>
      <c r="N269" s="1"/>
      <c r="O269" s="1"/>
      <c r="P269" s="5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5"/>
      <c r="AC269" s="1" t="s">
        <v>79</v>
      </c>
      <c r="AD269" s="1" t="s">
        <v>79</v>
      </c>
    </row>
    <row r="270" spans="2:30" s="9" customFormat="1" ht="12.75">
      <c r="B270" s="13"/>
      <c r="C270" s="12"/>
      <c r="D270" s="13"/>
      <c r="E270" s="12"/>
      <c r="F270" s="12"/>
      <c r="G270" s="13"/>
      <c r="H270" s="12"/>
      <c r="I270" s="12"/>
      <c r="J270" s="13"/>
      <c r="K270" s="12"/>
      <c r="L270" s="12"/>
      <c r="M270" s="13"/>
      <c r="N270" s="12"/>
      <c r="O270" s="12"/>
      <c r="P270" s="13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3"/>
      <c r="AC270" s="12" t="s">
        <v>79</v>
      </c>
      <c r="AD270" s="12" t="s">
        <v>79</v>
      </c>
    </row>
    <row r="271" spans="1:30" ht="12.75">
      <c r="A271" s="6"/>
      <c r="B271" s="5"/>
      <c r="C271" s="1"/>
      <c r="D271" s="5"/>
      <c r="E271" s="1"/>
      <c r="F271" s="1"/>
      <c r="G271" s="5"/>
      <c r="H271" s="1"/>
      <c r="I271" s="1"/>
      <c r="J271" s="5"/>
      <c r="K271" s="1"/>
      <c r="L271" s="1"/>
      <c r="M271" s="5"/>
      <c r="N271" s="1"/>
      <c r="O271" s="1"/>
      <c r="P271" s="5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5"/>
      <c r="AC271" s="1" t="s">
        <v>79</v>
      </c>
      <c r="AD271" s="1" t="s">
        <v>79</v>
      </c>
    </row>
    <row r="272" spans="2:30" s="9" customFormat="1" ht="12.75">
      <c r="B272" s="13"/>
      <c r="C272" s="12"/>
      <c r="D272" s="13"/>
      <c r="E272" s="12"/>
      <c r="F272" s="12"/>
      <c r="G272" s="13"/>
      <c r="H272" s="12"/>
      <c r="I272" s="12"/>
      <c r="J272" s="13"/>
      <c r="K272" s="12"/>
      <c r="L272" s="12"/>
      <c r="M272" s="13"/>
      <c r="N272" s="12"/>
      <c r="O272" s="12"/>
      <c r="P272" s="13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3"/>
      <c r="AC272" s="12" t="s">
        <v>79</v>
      </c>
      <c r="AD272" s="12" t="s">
        <v>79</v>
      </c>
    </row>
    <row r="273" spans="1:30" ht="12.75">
      <c r="A273" s="6"/>
      <c r="B273" s="5"/>
      <c r="C273" s="1"/>
      <c r="D273" s="5"/>
      <c r="E273" s="1"/>
      <c r="F273" s="1"/>
      <c r="G273" s="5"/>
      <c r="H273" s="1"/>
      <c r="I273" s="1"/>
      <c r="J273" s="5"/>
      <c r="K273" s="1"/>
      <c r="L273" s="1"/>
      <c r="M273" s="5"/>
      <c r="N273" s="1"/>
      <c r="O273" s="1"/>
      <c r="P273" s="5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5"/>
      <c r="AC273" s="1" t="s">
        <v>79</v>
      </c>
      <c r="AD273" s="1" t="s">
        <v>79</v>
      </c>
    </row>
    <row r="274" spans="1:30" s="9" customFormat="1" ht="12.75">
      <c r="A274" s="6"/>
      <c r="B274" s="13"/>
      <c r="C274" s="12"/>
      <c r="D274" s="13"/>
      <c r="E274" s="12"/>
      <c r="F274" s="12"/>
      <c r="G274" s="13"/>
      <c r="H274" s="12"/>
      <c r="I274" s="12"/>
      <c r="J274" s="13"/>
      <c r="K274" s="12"/>
      <c r="L274" s="12"/>
      <c r="M274" s="13"/>
      <c r="N274" s="12"/>
      <c r="O274" s="12"/>
      <c r="P274" s="13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3"/>
      <c r="AC274" s="12" t="s">
        <v>79</v>
      </c>
      <c r="AD274" s="12" t="s">
        <v>79</v>
      </c>
    </row>
    <row r="275" spans="2:30" ht="12.75">
      <c r="B275" s="5"/>
      <c r="C275" s="1"/>
      <c r="D275" s="5"/>
      <c r="E275" s="1"/>
      <c r="F275" s="1"/>
      <c r="G275" s="5"/>
      <c r="H275" s="1"/>
      <c r="I275" s="1"/>
      <c r="J275" s="5"/>
      <c r="K275" s="1"/>
      <c r="L275" s="1"/>
      <c r="M275" s="5"/>
      <c r="N275" s="1"/>
      <c r="O275" s="1"/>
      <c r="P275" s="5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5"/>
      <c r="AC275" s="1" t="s">
        <v>79</v>
      </c>
      <c r="AD275" s="1" t="s">
        <v>79</v>
      </c>
    </row>
    <row r="276" spans="1:30" s="9" customFormat="1" ht="12.75">
      <c r="A276" s="6"/>
      <c r="B276" s="13"/>
      <c r="C276" s="12"/>
      <c r="D276" s="13"/>
      <c r="E276" s="12"/>
      <c r="F276" s="12"/>
      <c r="G276" s="13"/>
      <c r="H276" s="12"/>
      <c r="I276" s="12"/>
      <c r="J276" s="13"/>
      <c r="K276" s="12"/>
      <c r="L276" s="12"/>
      <c r="M276" s="13"/>
      <c r="N276" s="12"/>
      <c r="O276" s="12"/>
      <c r="P276" s="13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3"/>
      <c r="AC276" s="12" t="s">
        <v>79</v>
      </c>
      <c r="AD276" s="12" t="s">
        <v>79</v>
      </c>
    </row>
    <row r="277" spans="2:30" ht="12.75">
      <c r="B277" s="5"/>
      <c r="C277" s="1"/>
      <c r="D277" s="5"/>
      <c r="E277" s="1"/>
      <c r="F277" s="1"/>
      <c r="G277" s="5"/>
      <c r="H277" s="1"/>
      <c r="I277" s="1"/>
      <c r="J277" s="5"/>
      <c r="K277" s="1"/>
      <c r="L277" s="1"/>
      <c r="M277" s="5"/>
      <c r="N277" s="1"/>
      <c r="O277" s="1"/>
      <c r="P277" s="5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5"/>
      <c r="AC277" s="1"/>
      <c r="AD277" s="1"/>
    </row>
    <row r="278" spans="1:30" s="9" customFormat="1" ht="12.75">
      <c r="A278" s="6"/>
      <c r="B278" s="13"/>
      <c r="C278" s="12"/>
      <c r="D278" s="13"/>
      <c r="E278" s="12"/>
      <c r="F278" s="12"/>
      <c r="G278" s="13"/>
      <c r="H278" s="12"/>
      <c r="I278" s="12"/>
      <c r="J278" s="13"/>
      <c r="K278" s="12"/>
      <c r="L278" s="12"/>
      <c r="M278" s="13"/>
      <c r="N278" s="12"/>
      <c r="O278" s="12"/>
      <c r="P278" s="13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3"/>
      <c r="AC278" s="12"/>
      <c r="AD278" s="12"/>
    </row>
    <row r="279" spans="2:30" ht="12.75">
      <c r="B279" s="5"/>
      <c r="C279" s="1"/>
      <c r="D279" s="5"/>
      <c r="E279" s="1"/>
      <c r="F279" s="1"/>
      <c r="G279" s="5"/>
      <c r="H279" s="1"/>
      <c r="I279" s="1"/>
      <c r="J279" s="5"/>
      <c r="K279" s="1"/>
      <c r="L279" s="1"/>
      <c r="M279" s="5"/>
      <c r="N279" s="1"/>
      <c r="O279" s="1"/>
      <c r="P279" s="5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5"/>
      <c r="AC279" s="1"/>
      <c r="AD279" s="1"/>
    </row>
    <row r="280" spans="1:30" s="9" customFormat="1" ht="12.75">
      <c r="A280" s="6"/>
      <c r="B280" s="13"/>
      <c r="C280" s="12"/>
      <c r="D280" s="13"/>
      <c r="E280" s="12"/>
      <c r="F280" s="12"/>
      <c r="G280" s="13"/>
      <c r="H280" s="12"/>
      <c r="I280" s="12"/>
      <c r="J280" s="13"/>
      <c r="K280" s="12"/>
      <c r="L280" s="12"/>
      <c r="M280" s="13"/>
      <c r="N280" s="12"/>
      <c r="O280" s="12"/>
      <c r="P280" s="13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3"/>
      <c r="AC280" s="12" t="s">
        <v>79</v>
      </c>
      <c r="AD280" s="12" t="s">
        <v>79</v>
      </c>
    </row>
    <row r="281" spans="2:30" ht="12.75">
      <c r="B281" s="5"/>
      <c r="C281" s="1"/>
      <c r="D281" s="5"/>
      <c r="E281" s="1"/>
      <c r="F281" s="1"/>
      <c r="G281" s="5"/>
      <c r="H281" s="1"/>
      <c r="I281" s="1"/>
      <c r="J281" s="5"/>
      <c r="K281" s="1"/>
      <c r="L281" s="1"/>
      <c r="M281" s="5"/>
      <c r="N281" s="1"/>
      <c r="O281" s="1"/>
      <c r="P281" s="5"/>
      <c r="Q281" s="5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5"/>
      <c r="AC281" s="1" t="s">
        <v>79</v>
      </c>
      <c r="AD281" s="1" t="s">
        <v>79</v>
      </c>
    </row>
    <row r="282" spans="1:30" s="9" customFormat="1" ht="12.75">
      <c r="A282" s="6"/>
      <c r="B282" s="13"/>
      <c r="C282" s="12"/>
      <c r="D282" s="13"/>
      <c r="E282" s="12"/>
      <c r="F282" s="12"/>
      <c r="G282" s="13"/>
      <c r="H282" s="12"/>
      <c r="I282" s="12"/>
      <c r="J282" s="13"/>
      <c r="K282" s="12"/>
      <c r="L282" s="12"/>
      <c r="M282" s="13"/>
      <c r="N282" s="12"/>
      <c r="O282" s="12"/>
      <c r="P282" s="13"/>
      <c r="Q282" s="13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3"/>
      <c r="AC282" s="12" t="s">
        <v>79</v>
      </c>
      <c r="AD282" s="12" t="s">
        <v>79</v>
      </c>
    </row>
    <row r="283" spans="2:30" ht="12.75">
      <c r="B283" s="5"/>
      <c r="C283" s="1"/>
      <c r="D283" s="5"/>
      <c r="E283" s="1"/>
      <c r="F283" s="1"/>
      <c r="G283" s="5"/>
      <c r="H283" s="1"/>
      <c r="I283" s="1"/>
      <c r="J283" s="5"/>
      <c r="K283" s="5"/>
      <c r="L283" s="1"/>
      <c r="M283" s="5"/>
      <c r="N283" s="1"/>
      <c r="O283" s="1"/>
      <c r="P283" s="5"/>
      <c r="AB283" s="5"/>
      <c r="AC283" s="1" t="s">
        <v>79</v>
      </c>
      <c r="AD283" s="1" t="s">
        <v>79</v>
      </c>
    </row>
    <row r="284" spans="1:30" s="9" customFormat="1" ht="12.75">
      <c r="A284" s="6"/>
      <c r="B284" s="13"/>
      <c r="C284" s="12"/>
      <c r="D284" s="13"/>
      <c r="E284" s="12"/>
      <c r="F284" s="12"/>
      <c r="G284" s="13"/>
      <c r="H284" s="12"/>
      <c r="I284" s="12"/>
      <c r="J284" s="13"/>
      <c r="K284" s="13"/>
      <c r="L284" s="12"/>
      <c r="M284" s="13"/>
      <c r="N284" s="12"/>
      <c r="O284" s="12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2" t="s">
        <v>79</v>
      </c>
      <c r="AD284" s="12" t="s">
        <v>79</v>
      </c>
    </row>
    <row r="285" spans="3:30" ht="12.75">
      <c r="C285" s="26"/>
      <c r="E285" s="26"/>
      <c r="F285" s="26"/>
      <c r="H285" s="26"/>
      <c r="I285" s="26"/>
      <c r="L285" s="26"/>
      <c r="N285" s="26"/>
      <c r="O285" s="26"/>
      <c r="AC285" s="26" t="s">
        <v>79</v>
      </c>
      <c r="AD285" s="26" t="s">
        <v>79</v>
      </c>
    </row>
    <row r="286" spans="1:30" s="9" customFormat="1" ht="12.75">
      <c r="A286" s="6"/>
      <c r="B286" s="6"/>
      <c r="C286" s="27"/>
      <c r="D286" s="6"/>
      <c r="E286" s="27"/>
      <c r="F286" s="27"/>
      <c r="G286" s="6"/>
      <c r="H286" s="27"/>
      <c r="I286" s="27"/>
      <c r="J286" s="6"/>
      <c r="K286" s="6"/>
      <c r="L286" s="27"/>
      <c r="M286" s="6"/>
      <c r="N286" s="27"/>
      <c r="O286" s="27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27"/>
      <c r="AD286" s="27"/>
    </row>
    <row r="287" spans="3:30" ht="12.75">
      <c r="C287" s="26"/>
      <c r="E287" s="26"/>
      <c r="F287" s="26"/>
      <c r="H287" s="26"/>
      <c r="I287" s="26"/>
      <c r="L287" s="26"/>
      <c r="N287" s="26"/>
      <c r="O287" s="26"/>
      <c r="AC287" s="26"/>
      <c r="AD287" s="26"/>
    </row>
    <row r="288" spans="1:30" s="9" customFormat="1" ht="12.75">
      <c r="A288" s="6"/>
      <c r="B288" s="6"/>
      <c r="C288" s="27"/>
      <c r="D288" s="6"/>
      <c r="E288" s="27"/>
      <c r="F288" s="27"/>
      <c r="G288" s="6"/>
      <c r="H288" s="27"/>
      <c r="I288" s="27"/>
      <c r="J288" s="6"/>
      <c r="K288" s="6"/>
      <c r="L288" s="27"/>
      <c r="M288" s="6"/>
      <c r="N288" s="27"/>
      <c r="O288" s="27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27"/>
      <c r="AD288" s="27"/>
    </row>
    <row r="289" spans="1:30" ht="12.75">
      <c r="A289" s="9" t="s">
        <v>76</v>
      </c>
      <c r="C289" s="26"/>
      <c r="E289" s="26"/>
      <c r="F289" s="26"/>
      <c r="H289" s="26"/>
      <c r="I289" s="26"/>
      <c r="L289" s="26"/>
      <c r="N289" s="26"/>
      <c r="O289" s="26"/>
      <c r="AC289" s="26"/>
      <c r="AD289" s="26"/>
    </row>
    <row r="290" spans="1:30" s="9" customFormat="1" ht="12.75">
      <c r="A290" s="6"/>
      <c r="B290" s="6"/>
      <c r="C290" s="27"/>
      <c r="D290" s="6"/>
      <c r="E290" s="27"/>
      <c r="F290" s="27"/>
      <c r="G290" s="6"/>
      <c r="H290" s="27"/>
      <c r="I290" s="27"/>
      <c r="J290" s="6"/>
      <c r="K290" s="6"/>
      <c r="L290" s="27"/>
      <c r="M290" s="6"/>
      <c r="N290" s="27"/>
      <c r="O290" s="27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27"/>
      <c r="AD290" s="27"/>
    </row>
    <row r="291" spans="3:30" ht="12.75">
      <c r="C291" s="26"/>
      <c r="E291" s="26"/>
      <c r="F291" s="26"/>
      <c r="H291" s="26"/>
      <c r="I291" s="26"/>
      <c r="L291" s="26"/>
      <c r="N291" s="26"/>
      <c r="O291" s="26"/>
      <c r="AC291" s="26"/>
      <c r="AD291" s="26"/>
    </row>
    <row r="292" spans="1:30" s="9" customFormat="1" ht="12.75">
      <c r="A292" s="6"/>
      <c r="B292" s="6"/>
      <c r="C292" s="27"/>
      <c r="D292" s="6"/>
      <c r="E292" s="27"/>
      <c r="F292" s="27"/>
      <c r="G292" s="6"/>
      <c r="H292" s="27"/>
      <c r="I292" s="27"/>
      <c r="J292" s="6"/>
      <c r="K292" s="6"/>
      <c r="L292" s="27"/>
      <c r="M292" s="6"/>
      <c r="N292" s="27"/>
      <c r="O292" s="27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27"/>
      <c r="AD292" s="27"/>
    </row>
    <row r="293" spans="1:30" ht="12.75">
      <c r="A293" s="9" t="s">
        <v>76</v>
      </c>
      <c r="C293" s="26"/>
      <c r="E293" s="26"/>
      <c r="F293" s="26"/>
      <c r="H293" s="26"/>
      <c r="I293" s="26"/>
      <c r="L293" s="26"/>
      <c r="N293" s="26"/>
      <c r="O293" s="26"/>
      <c r="AC293" s="26"/>
      <c r="AD293" s="26"/>
    </row>
    <row r="294" spans="1:30" s="9" customFormat="1" ht="12.75">
      <c r="A294" s="6"/>
      <c r="B294" s="6"/>
      <c r="C294" s="27"/>
      <c r="D294" s="6"/>
      <c r="E294" s="27"/>
      <c r="F294" s="27"/>
      <c r="G294" s="6"/>
      <c r="H294" s="27"/>
      <c r="I294" s="27"/>
      <c r="J294" s="6"/>
      <c r="K294" s="6"/>
      <c r="L294" s="27"/>
      <c r="M294" s="6"/>
      <c r="N294" s="27"/>
      <c r="O294" s="27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27"/>
      <c r="AD294" s="27"/>
    </row>
    <row r="295" spans="3:30" ht="12.75">
      <c r="C295" s="26"/>
      <c r="F295" s="26"/>
      <c r="H295" s="26"/>
      <c r="I295" s="26"/>
      <c r="L295" s="26"/>
      <c r="N295" s="26"/>
      <c r="O295" s="26"/>
      <c r="AC295" s="26"/>
      <c r="AD295" s="26"/>
    </row>
    <row r="296" spans="1:30" s="9" customFormat="1" ht="12.75">
      <c r="A296" s="6"/>
      <c r="B296" s="6"/>
      <c r="C296" s="27"/>
      <c r="D296" s="6"/>
      <c r="E296" s="6"/>
      <c r="F296" s="27"/>
      <c r="G296" s="6"/>
      <c r="H296" s="27"/>
      <c r="I296" s="27"/>
      <c r="J296" s="6"/>
      <c r="K296" s="6"/>
      <c r="L296" s="27"/>
      <c r="M296" s="6"/>
      <c r="N296" s="27"/>
      <c r="O296" s="27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27"/>
      <c r="AD296" s="27"/>
    </row>
    <row r="297" spans="3:30" ht="12.75">
      <c r="C297" s="26"/>
      <c r="H297" s="26"/>
      <c r="I297" s="26"/>
      <c r="L297" s="26"/>
      <c r="N297" s="26"/>
      <c r="O297" s="26"/>
      <c r="AC297" s="26"/>
      <c r="AD297" s="26"/>
    </row>
    <row r="298" spans="1:30" s="9" customFormat="1" ht="12.75">
      <c r="A298" s="6"/>
      <c r="B298" s="6"/>
      <c r="C298" s="27"/>
      <c r="D298" s="6"/>
      <c r="E298" s="6"/>
      <c r="F298" s="6"/>
      <c r="G298" s="6"/>
      <c r="H298" s="27"/>
      <c r="I298" s="27"/>
      <c r="J298" s="6"/>
      <c r="K298" s="6"/>
      <c r="L298" s="27"/>
      <c r="M298" s="6"/>
      <c r="N298" s="27"/>
      <c r="O298" s="27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27"/>
      <c r="AD298" s="27"/>
    </row>
    <row r="299" spans="3:30" ht="12.75">
      <c r="C299" s="26"/>
      <c r="H299" s="26"/>
      <c r="I299" s="26"/>
      <c r="L299" s="26"/>
      <c r="O299" s="26"/>
      <c r="AC299" s="26"/>
      <c r="AD299" s="26"/>
    </row>
    <row r="300" spans="1:30" s="9" customFormat="1" ht="12.75">
      <c r="A300" s="6"/>
      <c r="B300" s="6"/>
      <c r="C300" s="27"/>
      <c r="D300" s="6"/>
      <c r="E300" s="6"/>
      <c r="F300" s="6"/>
      <c r="G300" s="6"/>
      <c r="H300" s="27"/>
      <c r="I300" s="27"/>
      <c r="J300" s="6"/>
      <c r="K300" s="6"/>
      <c r="L300" s="27"/>
      <c r="M300" s="6"/>
      <c r="N300" s="6"/>
      <c r="O300" s="27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27"/>
      <c r="AD300" s="27"/>
    </row>
    <row r="301" spans="3:30" ht="12.75">
      <c r="C301" s="26"/>
      <c r="H301" s="26"/>
      <c r="I301" s="26"/>
      <c r="L301" s="26"/>
      <c r="O301" s="26"/>
      <c r="AC301" s="26"/>
      <c r="AD301" s="26"/>
    </row>
    <row r="302" spans="1:30" s="9" customFormat="1" ht="12.75">
      <c r="A302" s="6"/>
      <c r="B302" s="6"/>
      <c r="C302" s="27"/>
      <c r="D302" s="6"/>
      <c r="E302" s="6"/>
      <c r="F302" s="6"/>
      <c r="G302" s="6"/>
      <c r="H302" s="27"/>
      <c r="I302" s="27"/>
      <c r="J302" s="6"/>
      <c r="K302" s="6"/>
      <c r="L302" s="27"/>
      <c r="M302" s="6"/>
      <c r="N302" s="6"/>
      <c r="O302" s="27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27"/>
      <c r="AD302" s="27"/>
    </row>
    <row r="303" spans="3:30" ht="12.75">
      <c r="C303" s="26"/>
      <c r="H303" s="26"/>
      <c r="I303" s="26"/>
      <c r="L303" s="26"/>
      <c r="O303" s="26"/>
      <c r="AC303" s="26"/>
      <c r="AD303" s="26"/>
    </row>
    <row r="304" spans="1:30" s="9" customFormat="1" ht="12.75">
      <c r="A304" s="6"/>
      <c r="B304" s="6"/>
      <c r="C304" s="27"/>
      <c r="D304" s="6"/>
      <c r="E304" s="6"/>
      <c r="F304" s="6"/>
      <c r="G304" s="6"/>
      <c r="H304" s="6"/>
      <c r="I304" s="27"/>
      <c r="J304" s="6"/>
      <c r="K304" s="6"/>
      <c r="L304" s="27"/>
      <c r="M304" s="6"/>
      <c r="N304" s="6"/>
      <c r="O304" s="27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27"/>
      <c r="AD304" s="27"/>
    </row>
    <row r="305" spans="3:30" ht="12.75">
      <c r="C305" s="26"/>
      <c r="I305" s="26"/>
      <c r="L305" s="26"/>
      <c r="O305" s="26"/>
      <c r="AC305" s="26"/>
      <c r="AD305" s="26"/>
    </row>
    <row r="306" spans="2:30" s="9" customFormat="1" ht="12.75">
      <c r="B306" s="6"/>
      <c r="C306" s="27"/>
      <c r="D306" s="6"/>
      <c r="E306" s="6"/>
      <c r="F306" s="6"/>
      <c r="G306" s="6"/>
      <c r="H306" s="6"/>
      <c r="I306" s="27"/>
      <c r="J306" s="6"/>
      <c r="K306" s="6"/>
      <c r="L306" s="27"/>
      <c r="M306" s="6"/>
      <c r="N306" s="6"/>
      <c r="O306" s="27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27"/>
      <c r="AD306" s="27"/>
    </row>
    <row r="307" spans="1:30" ht="12.75">
      <c r="A307" s="6"/>
      <c r="C307" s="26"/>
      <c r="I307" s="26"/>
      <c r="L307" s="26"/>
      <c r="O307" s="26"/>
      <c r="AC307" s="26"/>
      <c r="AD307" s="26"/>
    </row>
    <row r="308" spans="2:30" s="9" customFormat="1" ht="12.75">
      <c r="B308" s="6"/>
      <c r="C308" s="27"/>
      <c r="D308" s="6"/>
      <c r="E308" s="6"/>
      <c r="F308" s="6"/>
      <c r="G308" s="6"/>
      <c r="H308" s="6"/>
      <c r="I308" s="27"/>
      <c r="J308" s="6"/>
      <c r="K308" s="6"/>
      <c r="L308" s="27"/>
      <c r="M308" s="6"/>
      <c r="N308" s="6"/>
      <c r="O308" s="27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27"/>
      <c r="AD308" s="27"/>
    </row>
    <row r="309" spans="1:30" ht="12.75">
      <c r="A309" s="6"/>
      <c r="C309" s="26"/>
      <c r="I309" s="26"/>
      <c r="L309" s="26"/>
      <c r="O309" s="26"/>
      <c r="AC309" s="26"/>
      <c r="AD309" s="26"/>
    </row>
    <row r="310" spans="2:30" s="9" customFormat="1" ht="12.75">
      <c r="B310" s="6"/>
      <c r="C310" s="27"/>
      <c r="D310" s="6"/>
      <c r="E310" s="6"/>
      <c r="F310" s="6"/>
      <c r="G310" s="6"/>
      <c r="H310" s="6"/>
      <c r="I310" s="27"/>
      <c r="J310" s="6"/>
      <c r="K310" s="6"/>
      <c r="L310" s="27"/>
      <c r="M310" s="6"/>
      <c r="N310" s="6"/>
      <c r="O310" s="27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27"/>
      <c r="AD310" s="27"/>
    </row>
    <row r="311" spans="1:30" ht="12.75">
      <c r="A311" s="6"/>
      <c r="C311" s="26"/>
      <c r="I311" s="26"/>
      <c r="L311" s="26"/>
      <c r="O311" s="26"/>
      <c r="AC311" s="26"/>
      <c r="AD311" s="26"/>
    </row>
    <row r="312" spans="2:30" s="9" customFormat="1" ht="12.75">
      <c r="B312" s="6"/>
      <c r="C312" s="27"/>
      <c r="D312" s="6"/>
      <c r="E312" s="6"/>
      <c r="F312" s="6"/>
      <c r="G312" s="6"/>
      <c r="H312" s="6"/>
      <c r="I312" s="27"/>
      <c r="J312" s="6"/>
      <c r="K312" s="6"/>
      <c r="L312" s="27"/>
      <c r="M312" s="6"/>
      <c r="N312" s="6"/>
      <c r="O312" s="27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27"/>
      <c r="AD312" s="27"/>
    </row>
    <row r="313" spans="1:30" ht="12.75">
      <c r="A313" s="6"/>
      <c r="C313" s="26"/>
      <c r="I313" s="26"/>
      <c r="L313" s="26"/>
      <c r="O313" s="26"/>
      <c r="AC313" s="26"/>
      <c r="AD313" s="26"/>
    </row>
    <row r="314" spans="2:30" s="9" customFormat="1" ht="12.75">
      <c r="B314" s="6"/>
      <c r="C314" s="27"/>
      <c r="D314" s="6"/>
      <c r="E314" s="6"/>
      <c r="F314" s="6"/>
      <c r="G314" s="6"/>
      <c r="H314" s="6"/>
      <c r="I314" s="27"/>
      <c r="J314" s="6"/>
      <c r="K314" s="6"/>
      <c r="L314" s="27"/>
      <c r="M314" s="6"/>
      <c r="N314" s="6"/>
      <c r="O314" s="27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27"/>
      <c r="AD314" s="27"/>
    </row>
    <row r="315" spans="1:30" ht="12.75">
      <c r="A315" s="6"/>
      <c r="C315" s="26"/>
      <c r="I315" s="26"/>
      <c r="L315" s="26"/>
      <c r="O315" s="26"/>
      <c r="AC315" s="26"/>
      <c r="AD315" s="26"/>
    </row>
    <row r="316" spans="2:30" s="9" customFormat="1" ht="12.75">
      <c r="B316" s="6"/>
      <c r="C316" s="27"/>
      <c r="D316" s="6"/>
      <c r="E316" s="6"/>
      <c r="F316" s="6"/>
      <c r="G316" s="6"/>
      <c r="H316" s="6"/>
      <c r="I316" s="27"/>
      <c r="J316" s="6"/>
      <c r="K316" s="6"/>
      <c r="L316" s="27"/>
      <c r="M316" s="6"/>
      <c r="N316" s="6"/>
      <c r="O316" s="27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27"/>
      <c r="AD316" s="27"/>
    </row>
    <row r="317" spans="1:30" ht="12.75">
      <c r="A317" s="6"/>
      <c r="C317" s="26"/>
      <c r="I317" s="26"/>
      <c r="L317" s="26"/>
      <c r="O317" s="26"/>
      <c r="AC317" s="26"/>
      <c r="AD317" s="26"/>
    </row>
    <row r="318" spans="2:30" s="9" customFormat="1" ht="12.75">
      <c r="B318" s="6"/>
      <c r="C318" s="27"/>
      <c r="D318" s="6"/>
      <c r="E318" s="6"/>
      <c r="F318" s="6"/>
      <c r="G318" s="6"/>
      <c r="H318" s="6"/>
      <c r="I318" s="27"/>
      <c r="J318" s="6"/>
      <c r="K318" s="6"/>
      <c r="L318" s="27"/>
      <c r="M318" s="6"/>
      <c r="N318" s="6"/>
      <c r="O318" s="27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27"/>
      <c r="AD318" s="27"/>
    </row>
    <row r="319" spans="1:30" ht="12.75">
      <c r="A319" s="6"/>
      <c r="C319" s="26"/>
      <c r="I319" s="26"/>
      <c r="L319" s="26"/>
      <c r="O319" s="26"/>
      <c r="AC319" s="26"/>
      <c r="AD319" s="26"/>
    </row>
    <row r="320" spans="2:30" s="9" customFormat="1" ht="12.75">
      <c r="B320" s="6"/>
      <c r="C320" s="27"/>
      <c r="D320" s="6"/>
      <c r="E320" s="6"/>
      <c r="F320" s="6"/>
      <c r="G320" s="6"/>
      <c r="H320" s="6"/>
      <c r="I320" s="27"/>
      <c r="J320" s="6"/>
      <c r="K320" s="6"/>
      <c r="L320" s="27"/>
      <c r="M320" s="6"/>
      <c r="N320" s="6"/>
      <c r="O320" s="27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27"/>
      <c r="AD320" s="27"/>
    </row>
    <row r="321" spans="1:30" ht="12.75">
      <c r="A321" s="6"/>
      <c r="C321" s="26"/>
      <c r="I321" s="26"/>
      <c r="L321" s="26"/>
      <c r="O321" s="26"/>
      <c r="AC321" s="26"/>
      <c r="AD321" s="26"/>
    </row>
    <row r="322" spans="2:30" s="9" customFormat="1" ht="12.75">
      <c r="B322" s="6"/>
      <c r="C322" s="27"/>
      <c r="D322" s="6"/>
      <c r="E322" s="6"/>
      <c r="F322" s="6"/>
      <c r="G322" s="6"/>
      <c r="H322" s="6"/>
      <c r="I322" s="27"/>
      <c r="J322" s="6"/>
      <c r="K322" s="6"/>
      <c r="L322" s="27"/>
      <c r="M322" s="6"/>
      <c r="N322" s="6"/>
      <c r="O322" s="27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27"/>
      <c r="AD322" s="27"/>
    </row>
    <row r="323" spans="1:30" ht="12.75">
      <c r="A323" s="6"/>
      <c r="C323" s="26"/>
      <c r="I323" s="26"/>
      <c r="L323" s="26"/>
      <c r="O323" s="26"/>
      <c r="AC323" s="26"/>
      <c r="AD323" s="26"/>
    </row>
    <row r="324" spans="2:30" s="9" customFormat="1" ht="12.75">
      <c r="B324" s="6"/>
      <c r="C324" s="27"/>
      <c r="D324" s="6"/>
      <c r="E324" s="6"/>
      <c r="F324" s="6"/>
      <c r="G324" s="6"/>
      <c r="H324" s="6"/>
      <c r="I324" s="27"/>
      <c r="J324" s="6"/>
      <c r="K324" s="6"/>
      <c r="L324" s="27"/>
      <c r="M324" s="6"/>
      <c r="N324" s="6"/>
      <c r="O324" s="27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27"/>
      <c r="AD324" s="27"/>
    </row>
    <row r="325" spans="1:30" ht="12.75">
      <c r="A325" s="6"/>
      <c r="C325" s="26"/>
      <c r="I325" s="26"/>
      <c r="L325" s="26"/>
      <c r="O325" s="26"/>
      <c r="AC325" s="26"/>
      <c r="AD325" s="26"/>
    </row>
    <row r="326" spans="2:30" s="9" customFormat="1" ht="12.75">
      <c r="B326" s="6"/>
      <c r="C326" s="27"/>
      <c r="D326" s="6"/>
      <c r="E326" s="6"/>
      <c r="F326" s="6"/>
      <c r="G326" s="6"/>
      <c r="H326" s="6"/>
      <c r="I326" s="27"/>
      <c r="J326" s="6"/>
      <c r="K326" s="6"/>
      <c r="L326" s="27"/>
      <c r="M326" s="6"/>
      <c r="N326" s="6"/>
      <c r="O326" s="27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27"/>
      <c r="AD326" s="27"/>
    </row>
    <row r="327" spans="1:30" ht="12.75">
      <c r="A327" s="6"/>
      <c r="C327" s="26"/>
      <c r="I327" s="26"/>
      <c r="L327" s="26"/>
      <c r="O327" s="26"/>
      <c r="AC327" s="26"/>
      <c r="AD327" s="26"/>
    </row>
    <row r="328" spans="2:30" s="9" customFormat="1" ht="12.75">
      <c r="B328" s="6"/>
      <c r="C328" s="27"/>
      <c r="D328" s="6"/>
      <c r="E328" s="6"/>
      <c r="F328" s="6"/>
      <c r="G328" s="6"/>
      <c r="H328" s="6"/>
      <c r="I328" s="27"/>
      <c r="J328" s="6"/>
      <c r="K328" s="6"/>
      <c r="L328" s="27"/>
      <c r="M328" s="6"/>
      <c r="N328" s="6"/>
      <c r="O328" s="27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27"/>
      <c r="AD328" s="27"/>
    </row>
    <row r="329" spans="1:30" ht="12.75">
      <c r="A329" s="6"/>
      <c r="C329" s="26"/>
      <c r="I329" s="26"/>
      <c r="L329" s="26"/>
      <c r="O329" s="26"/>
      <c r="AC329" s="26"/>
      <c r="AD329" s="26"/>
    </row>
    <row r="330" spans="2:30" s="9" customFormat="1" ht="12.75">
      <c r="B330" s="6"/>
      <c r="C330" s="27"/>
      <c r="D330" s="6"/>
      <c r="E330" s="6"/>
      <c r="F330" s="6"/>
      <c r="G330" s="6"/>
      <c r="H330" s="6"/>
      <c r="I330" s="27"/>
      <c r="J330" s="6"/>
      <c r="K330" s="6"/>
      <c r="L330" s="27"/>
      <c r="M330" s="6"/>
      <c r="N330" s="6"/>
      <c r="O330" s="27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27"/>
      <c r="AD330" s="27"/>
    </row>
    <row r="331" spans="1:30" ht="12.75">
      <c r="A331" s="6"/>
      <c r="C331" s="26"/>
      <c r="I331" s="26"/>
      <c r="L331" s="26"/>
      <c r="O331" s="26"/>
      <c r="AC331" s="26"/>
      <c r="AD331" s="26"/>
    </row>
    <row r="332" spans="2:30" s="9" customFormat="1" ht="12.75">
      <c r="B332" s="6"/>
      <c r="C332" s="27"/>
      <c r="D332" s="6"/>
      <c r="E332" s="6"/>
      <c r="F332" s="6"/>
      <c r="G332" s="6"/>
      <c r="H332" s="6"/>
      <c r="I332" s="27"/>
      <c r="J332" s="6"/>
      <c r="K332" s="6"/>
      <c r="L332" s="27"/>
      <c r="M332" s="6"/>
      <c r="N332" s="6"/>
      <c r="O332" s="27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27"/>
      <c r="AD332" s="27"/>
    </row>
    <row r="333" spans="1:30" ht="12.75">
      <c r="A333" s="6"/>
      <c r="C333" s="26"/>
      <c r="I333" s="26"/>
      <c r="L333" s="26"/>
      <c r="O333" s="26"/>
      <c r="AC333" s="26"/>
      <c r="AD333" s="26"/>
    </row>
    <row r="334" spans="2:30" s="9" customFormat="1" ht="12.75">
      <c r="B334" s="6"/>
      <c r="C334" s="27"/>
      <c r="D334" s="6"/>
      <c r="E334" s="6"/>
      <c r="F334" s="6"/>
      <c r="G334" s="6"/>
      <c r="H334" s="6"/>
      <c r="I334" s="27"/>
      <c r="J334" s="6"/>
      <c r="K334" s="6"/>
      <c r="L334" s="27"/>
      <c r="M334" s="6"/>
      <c r="N334" s="6"/>
      <c r="O334" s="27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27"/>
      <c r="AD334" s="27"/>
    </row>
    <row r="335" spans="1:30" ht="12.75">
      <c r="A335" s="6"/>
      <c r="C335" s="26"/>
      <c r="I335" s="26"/>
      <c r="L335" s="26"/>
      <c r="O335" s="26"/>
      <c r="AC335" s="26"/>
      <c r="AD335" s="26"/>
    </row>
    <row r="336" spans="2:30" s="9" customFormat="1" ht="12.75">
      <c r="B336" s="6"/>
      <c r="C336" s="27"/>
      <c r="D336" s="6"/>
      <c r="E336" s="6"/>
      <c r="F336" s="6"/>
      <c r="G336" s="6"/>
      <c r="H336" s="6"/>
      <c r="I336" s="27"/>
      <c r="J336" s="6"/>
      <c r="K336" s="6"/>
      <c r="L336" s="27"/>
      <c r="M336" s="6"/>
      <c r="N336" s="6"/>
      <c r="O336" s="27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27"/>
      <c r="AD336" s="27"/>
    </row>
    <row r="337" spans="1:30" ht="12.75">
      <c r="A337" s="6"/>
      <c r="C337" s="26"/>
      <c r="I337" s="26"/>
      <c r="L337" s="26"/>
      <c r="O337" s="26"/>
      <c r="AC337" s="26"/>
      <c r="AD337" s="26"/>
    </row>
    <row r="338" spans="2:30" s="9" customFormat="1" ht="12.75">
      <c r="B338" s="6"/>
      <c r="C338" s="27"/>
      <c r="D338" s="6"/>
      <c r="E338" s="6"/>
      <c r="F338" s="6"/>
      <c r="G338" s="6"/>
      <c r="H338" s="6"/>
      <c r="I338" s="27"/>
      <c r="J338" s="6"/>
      <c r="K338" s="6"/>
      <c r="L338" s="27"/>
      <c r="M338" s="6"/>
      <c r="N338" s="6"/>
      <c r="O338" s="27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27"/>
      <c r="AD338" s="27"/>
    </row>
    <row r="339" spans="1:30" ht="12.75">
      <c r="A339" s="6"/>
      <c r="C339" s="26"/>
      <c r="I339" s="26"/>
      <c r="L339" s="26"/>
      <c r="O339" s="26"/>
      <c r="AC339" s="26"/>
      <c r="AD339" s="26"/>
    </row>
    <row r="340" spans="2:30" s="9" customFormat="1" ht="12.75">
      <c r="B340" s="6"/>
      <c r="C340" s="27"/>
      <c r="D340" s="6"/>
      <c r="E340" s="6"/>
      <c r="F340" s="6"/>
      <c r="G340" s="6"/>
      <c r="H340" s="6"/>
      <c r="I340" s="27"/>
      <c r="J340" s="6"/>
      <c r="K340" s="6"/>
      <c r="L340" s="27"/>
      <c r="M340" s="6"/>
      <c r="N340" s="6"/>
      <c r="O340" s="27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27"/>
      <c r="AD340" s="27"/>
    </row>
    <row r="341" spans="1:30" ht="12.75">
      <c r="A341" s="6"/>
      <c r="C341" s="26"/>
      <c r="I341" s="26"/>
      <c r="L341" s="26"/>
      <c r="O341" s="26"/>
      <c r="AC341" s="26"/>
      <c r="AD341" s="26"/>
    </row>
    <row r="342" spans="2:30" s="9" customFormat="1" ht="12.75">
      <c r="B342" s="6"/>
      <c r="C342" s="27"/>
      <c r="D342" s="6"/>
      <c r="E342" s="6"/>
      <c r="F342" s="6"/>
      <c r="G342" s="6"/>
      <c r="H342" s="6"/>
      <c r="I342" s="27"/>
      <c r="J342" s="6"/>
      <c r="K342" s="6"/>
      <c r="L342" s="27"/>
      <c r="M342" s="6"/>
      <c r="N342" s="6"/>
      <c r="O342" s="27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27"/>
      <c r="AD342" s="27"/>
    </row>
    <row r="343" spans="1:30" ht="12.75">
      <c r="A343" s="6"/>
      <c r="C343" s="26"/>
      <c r="I343" s="26"/>
      <c r="L343" s="26"/>
      <c r="O343" s="26"/>
      <c r="AC343" s="26"/>
      <c r="AD343" s="26"/>
    </row>
    <row r="344" spans="2:30" s="9" customFormat="1" ht="12.75">
      <c r="B344" s="6"/>
      <c r="C344" s="27"/>
      <c r="D344" s="6"/>
      <c r="E344" s="6"/>
      <c r="F344" s="6"/>
      <c r="G344" s="6"/>
      <c r="H344" s="6"/>
      <c r="I344" s="27"/>
      <c r="J344" s="6"/>
      <c r="K344" s="6"/>
      <c r="L344" s="27"/>
      <c r="M344" s="6"/>
      <c r="N344" s="6"/>
      <c r="O344" s="27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27"/>
      <c r="AD344" s="27"/>
    </row>
    <row r="345" spans="1:30" ht="12.75">
      <c r="A345" s="6"/>
      <c r="C345" s="26"/>
      <c r="I345" s="26"/>
      <c r="L345" s="26"/>
      <c r="O345" s="26"/>
      <c r="AC345" s="26"/>
      <c r="AD345" s="26"/>
    </row>
    <row r="346" spans="2:30" s="9" customFormat="1" ht="12.75">
      <c r="B346" s="6"/>
      <c r="C346" s="27"/>
      <c r="D346" s="6"/>
      <c r="E346" s="6"/>
      <c r="F346" s="6"/>
      <c r="G346" s="6"/>
      <c r="H346" s="6"/>
      <c r="I346" s="27"/>
      <c r="J346" s="6"/>
      <c r="K346" s="6"/>
      <c r="L346" s="27"/>
      <c r="M346" s="6"/>
      <c r="N346" s="6"/>
      <c r="O346" s="27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27"/>
      <c r="AD346" s="27"/>
    </row>
    <row r="347" spans="1:30" ht="12.75">
      <c r="A347" s="6"/>
      <c r="C347" s="26"/>
      <c r="I347" s="26"/>
      <c r="L347" s="26"/>
      <c r="O347" s="26"/>
      <c r="AC347" s="26"/>
      <c r="AD347" s="26"/>
    </row>
    <row r="348" spans="2:30" s="9" customFormat="1" ht="12.75">
      <c r="B348" s="6"/>
      <c r="C348" s="27"/>
      <c r="D348" s="6"/>
      <c r="E348" s="6"/>
      <c r="F348" s="6"/>
      <c r="G348" s="6"/>
      <c r="H348" s="6"/>
      <c r="I348" s="27"/>
      <c r="J348" s="6"/>
      <c r="K348" s="6"/>
      <c r="L348" s="27"/>
      <c r="M348" s="6"/>
      <c r="N348" s="6"/>
      <c r="O348" s="27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27"/>
      <c r="AD348" s="27"/>
    </row>
    <row r="349" spans="1:30" ht="12.75">
      <c r="A349" s="6"/>
      <c r="C349" s="26"/>
      <c r="I349" s="26"/>
      <c r="L349" s="26"/>
      <c r="O349" s="26"/>
      <c r="AC349" s="26"/>
      <c r="AD349" s="26"/>
    </row>
    <row r="350" spans="2:30" s="9" customFormat="1" ht="12.75">
      <c r="B350" s="6"/>
      <c r="C350" s="27"/>
      <c r="D350" s="6"/>
      <c r="E350" s="6"/>
      <c r="F350" s="6"/>
      <c r="G350" s="6"/>
      <c r="H350" s="6"/>
      <c r="I350" s="27"/>
      <c r="J350" s="6"/>
      <c r="K350" s="6"/>
      <c r="L350" s="27"/>
      <c r="M350" s="6"/>
      <c r="N350" s="6"/>
      <c r="O350" s="27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27"/>
      <c r="AD350" s="27"/>
    </row>
    <row r="351" spans="1:30" ht="12.75">
      <c r="A351" s="6"/>
      <c r="C351" s="26"/>
      <c r="I351" s="26"/>
      <c r="L351" s="26"/>
      <c r="O351" s="26"/>
      <c r="AC351" s="26"/>
      <c r="AD351" s="26"/>
    </row>
    <row r="352" spans="2:30" s="9" customFormat="1" ht="12.75">
      <c r="B352" s="6"/>
      <c r="C352" s="27"/>
      <c r="D352" s="6"/>
      <c r="E352" s="6"/>
      <c r="F352" s="6"/>
      <c r="G352" s="6"/>
      <c r="H352" s="6"/>
      <c r="I352" s="27"/>
      <c r="J352" s="6"/>
      <c r="K352" s="6"/>
      <c r="L352" s="27"/>
      <c r="M352" s="6"/>
      <c r="N352" s="6"/>
      <c r="O352" s="27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27"/>
      <c r="AD352" s="27"/>
    </row>
    <row r="353" spans="1:30" ht="12.75">
      <c r="A353" s="6"/>
      <c r="C353" s="26"/>
      <c r="I353" s="26"/>
      <c r="L353" s="26"/>
      <c r="O353" s="26"/>
      <c r="AC353" s="26"/>
      <c r="AD353" s="26"/>
    </row>
    <row r="354" spans="2:30" s="9" customFormat="1" ht="12.75">
      <c r="B354" s="6"/>
      <c r="C354" s="27"/>
      <c r="D354" s="6"/>
      <c r="E354" s="6"/>
      <c r="F354" s="6"/>
      <c r="G354" s="6"/>
      <c r="H354" s="6"/>
      <c r="I354" s="27"/>
      <c r="J354" s="6"/>
      <c r="K354" s="6"/>
      <c r="L354" s="27"/>
      <c r="M354" s="6"/>
      <c r="N354" s="6"/>
      <c r="O354" s="27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27"/>
      <c r="AD354" s="27"/>
    </row>
    <row r="355" spans="1:30" ht="12.75">
      <c r="A355" s="6"/>
      <c r="C355" s="26"/>
      <c r="I355" s="26"/>
      <c r="L355" s="26"/>
      <c r="O355" s="26"/>
      <c r="AC355" s="26"/>
      <c r="AD355" s="26"/>
    </row>
    <row r="356" spans="2:30" s="9" customFormat="1" ht="12.75">
      <c r="B356" s="6"/>
      <c r="C356" s="27"/>
      <c r="D356" s="6"/>
      <c r="E356" s="6"/>
      <c r="F356" s="6"/>
      <c r="G356" s="6"/>
      <c r="H356" s="6"/>
      <c r="I356" s="27"/>
      <c r="J356" s="6"/>
      <c r="K356" s="6"/>
      <c r="L356" s="27"/>
      <c r="M356" s="6"/>
      <c r="N356" s="6"/>
      <c r="O356" s="27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27"/>
      <c r="AD356" s="27"/>
    </row>
    <row r="357" spans="1:30" ht="12.75">
      <c r="A357" s="6"/>
      <c r="C357" s="26"/>
      <c r="I357" s="26"/>
      <c r="L357" s="26"/>
      <c r="O357" s="26"/>
      <c r="AC357" s="26"/>
      <c r="AD357" s="26"/>
    </row>
    <row r="358" spans="2:30" s="9" customFormat="1" ht="12.75">
      <c r="B358" s="6"/>
      <c r="C358" s="27"/>
      <c r="D358" s="6"/>
      <c r="E358" s="6"/>
      <c r="F358" s="6"/>
      <c r="G358" s="6"/>
      <c r="H358" s="6"/>
      <c r="I358" s="27"/>
      <c r="J358" s="6"/>
      <c r="K358" s="6"/>
      <c r="L358" s="27"/>
      <c r="M358" s="6"/>
      <c r="N358" s="6"/>
      <c r="O358" s="27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27"/>
      <c r="AD358" s="27"/>
    </row>
    <row r="359" spans="1:30" ht="12.75">
      <c r="A359" s="6"/>
      <c r="C359" s="26"/>
      <c r="I359" s="26"/>
      <c r="L359" s="26"/>
      <c r="O359" s="26"/>
      <c r="AC359" s="26"/>
      <c r="AD359" s="26"/>
    </row>
    <row r="360" spans="2:30" s="9" customFormat="1" ht="12.75">
      <c r="B360" s="6"/>
      <c r="C360" s="27"/>
      <c r="D360" s="6"/>
      <c r="E360" s="6"/>
      <c r="F360" s="6"/>
      <c r="G360" s="6"/>
      <c r="H360" s="6"/>
      <c r="I360" s="27"/>
      <c r="J360" s="6"/>
      <c r="K360" s="6"/>
      <c r="L360" s="27"/>
      <c r="M360" s="6"/>
      <c r="N360" s="6"/>
      <c r="O360" s="27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27"/>
      <c r="AD360" s="27"/>
    </row>
    <row r="361" spans="1:30" ht="12.75">
      <c r="A361" s="6"/>
      <c r="C361" s="26"/>
      <c r="I361" s="26"/>
      <c r="L361" s="26"/>
      <c r="O361" s="26"/>
      <c r="AC361" s="26"/>
      <c r="AD361" s="26"/>
    </row>
    <row r="362" spans="2:30" s="9" customFormat="1" ht="12.75">
      <c r="B362" s="6"/>
      <c r="C362" s="27"/>
      <c r="D362" s="6"/>
      <c r="E362" s="6"/>
      <c r="F362" s="6"/>
      <c r="G362" s="6"/>
      <c r="H362" s="6"/>
      <c r="I362" s="27"/>
      <c r="J362" s="6"/>
      <c r="K362" s="6"/>
      <c r="L362" s="27"/>
      <c r="M362" s="6"/>
      <c r="N362" s="6"/>
      <c r="O362" s="27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27"/>
      <c r="AD362" s="27"/>
    </row>
    <row r="363" spans="1:30" ht="12.75">
      <c r="A363" s="6"/>
      <c r="C363" s="26"/>
      <c r="I363" s="26"/>
      <c r="L363" s="26"/>
      <c r="O363" s="26"/>
      <c r="AC363" s="26"/>
      <c r="AD363" s="26"/>
    </row>
    <row r="364" spans="2:30" s="9" customFormat="1" ht="12.75">
      <c r="B364" s="6"/>
      <c r="C364" s="27"/>
      <c r="D364" s="6"/>
      <c r="E364" s="6"/>
      <c r="F364" s="6"/>
      <c r="G364" s="6"/>
      <c r="H364" s="6"/>
      <c r="I364" s="27"/>
      <c r="J364" s="6"/>
      <c r="K364" s="6"/>
      <c r="L364" s="27"/>
      <c r="M364" s="6"/>
      <c r="N364" s="6"/>
      <c r="O364" s="27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27"/>
      <c r="AD364" s="27"/>
    </row>
    <row r="365" spans="1:30" ht="12.75">
      <c r="A365" s="6"/>
      <c r="C365" s="26"/>
      <c r="I365" s="26"/>
      <c r="L365" s="26"/>
      <c r="O365" s="26"/>
      <c r="AC365" s="26"/>
      <c r="AD365" s="26"/>
    </row>
    <row r="366" spans="2:30" s="9" customFormat="1" ht="12.75">
      <c r="B366" s="6"/>
      <c r="C366" s="27"/>
      <c r="D366" s="6"/>
      <c r="E366" s="6"/>
      <c r="F366" s="6"/>
      <c r="G366" s="6"/>
      <c r="H366" s="6"/>
      <c r="I366" s="27"/>
      <c r="J366" s="6"/>
      <c r="K366" s="6"/>
      <c r="L366" s="27"/>
      <c r="M366" s="6"/>
      <c r="N366" s="6"/>
      <c r="O366" s="27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27"/>
      <c r="AD366" s="27"/>
    </row>
    <row r="367" spans="1:30" ht="12.75">
      <c r="A367" s="6"/>
      <c r="C367" s="26"/>
      <c r="I367" s="26"/>
      <c r="L367" s="26"/>
      <c r="O367" s="26"/>
      <c r="AC367" s="26"/>
      <c r="AD367" s="26"/>
    </row>
    <row r="368" spans="2:30" s="9" customFormat="1" ht="12.75">
      <c r="B368" s="6"/>
      <c r="C368" s="27"/>
      <c r="D368" s="6"/>
      <c r="E368" s="6"/>
      <c r="F368" s="6"/>
      <c r="G368" s="6"/>
      <c r="H368" s="6"/>
      <c r="I368" s="27"/>
      <c r="J368" s="6"/>
      <c r="K368" s="6"/>
      <c r="L368" s="27"/>
      <c r="M368" s="6"/>
      <c r="N368" s="6"/>
      <c r="O368" s="27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27"/>
      <c r="AD368" s="27"/>
    </row>
    <row r="369" spans="1:30" ht="12.75">
      <c r="A369" s="6"/>
      <c r="C369" s="26"/>
      <c r="I369" s="26"/>
      <c r="L369" s="26"/>
      <c r="O369" s="26"/>
      <c r="AC369" s="26"/>
      <c r="AD369" s="26"/>
    </row>
    <row r="370" spans="2:30" s="9" customFormat="1" ht="12.75">
      <c r="B370" s="6"/>
      <c r="C370" s="27"/>
      <c r="D370" s="6"/>
      <c r="E370" s="6"/>
      <c r="F370" s="6"/>
      <c r="G370" s="6"/>
      <c r="H370" s="6"/>
      <c r="I370" s="27"/>
      <c r="J370" s="6"/>
      <c r="K370" s="6"/>
      <c r="L370" s="27"/>
      <c r="M370" s="6"/>
      <c r="N370" s="6"/>
      <c r="O370" s="27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27"/>
      <c r="AD370" s="6"/>
    </row>
    <row r="371" spans="1:29" ht="12.75">
      <c r="A371" s="6"/>
      <c r="C371" s="26"/>
      <c r="I371" s="26"/>
      <c r="L371" s="26"/>
      <c r="O371" s="26"/>
      <c r="AC371" s="26"/>
    </row>
    <row r="372" spans="2:30" s="9" customFormat="1" ht="12.75">
      <c r="B372" s="6"/>
      <c r="C372" s="27"/>
      <c r="D372" s="6"/>
      <c r="E372" s="6"/>
      <c r="F372" s="6"/>
      <c r="G372" s="6"/>
      <c r="H372" s="6"/>
      <c r="I372" s="27"/>
      <c r="J372" s="6"/>
      <c r="K372" s="6"/>
      <c r="L372" s="27"/>
      <c r="M372" s="6"/>
      <c r="N372" s="6"/>
      <c r="O372" s="27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27"/>
      <c r="AD372" s="6"/>
    </row>
    <row r="373" spans="1:29" ht="12.75">
      <c r="A373" s="6"/>
      <c r="C373" s="26"/>
      <c r="I373" s="26"/>
      <c r="L373" s="26"/>
      <c r="O373" s="26"/>
      <c r="AC373" s="26"/>
    </row>
    <row r="374" spans="2:30" s="9" customFormat="1" ht="12.75">
      <c r="B374" s="6"/>
      <c r="C374" s="27"/>
      <c r="D374" s="6"/>
      <c r="E374" s="6"/>
      <c r="F374" s="6"/>
      <c r="G374" s="6"/>
      <c r="H374" s="6"/>
      <c r="I374" s="27"/>
      <c r="J374" s="6"/>
      <c r="K374" s="6"/>
      <c r="L374" s="27"/>
      <c r="M374" s="6"/>
      <c r="N374" s="6"/>
      <c r="O374" s="27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27"/>
      <c r="AD374" s="6"/>
    </row>
    <row r="375" spans="1:29" ht="12.75">
      <c r="A375" s="6"/>
      <c r="C375" s="26"/>
      <c r="I375" s="26"/>
      <c r="L375" s="26"/>
      <c r="O375" s="26"/>
      <c r="AC375" s="26"/>
    </row>
    <row r="376" spans="2:30" s="9" customFormat="1" ht="12.75">
      <c r="B376" s="6"/>
      <c r="C376" s="27"/>
      <c r="D376" s="6"/>
      <c r="E376" s="6"/>
      <c r="F376" s="6"/>
      <c r="G376" s="6"/>
      <c r="H376" s="6"/>
      <c r="I376" s="27"/>
      <c r="J376" s="6"/>
      <c r="K376" s="6"/>
      <c r="L376" s="27"/>
      <c r="M376" s="6"/>
      <c r="N376" s="6"/>
      <c r="O376" s="27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27"/>
      <c r="AD376" s="6"/>
    </row>
    <row r="377" spans="1:29" ht="12.75">
      <c r="A377" s="6"/>
      <c r="C377" s="26"/>
      <c r="I377" s="26"/>
      <c r="L377" s="26"/>
      <c r="O377" s="26"/>
      <c r="AC377" s="26"/>
    </row>
    <row r="378" spans="2:30" s="9" customFormat="1" ht="12.75">
      <c r="B378" s="6"/>
      <c r="C378" s="27"/>
      <c r="D378" s="6"/>
      <c r="E378" s="6"/>
      <c r="F378" s="6"/>
      <c r="G378" s="6"/>
      <c r="H378" s="6"/>
      <c r="I378" s="27"/>
      <c r="J378" s="6"/>
      <c r="K378" s="6"/>
      <c r="L378" s="27"/>
      <c r="M378" s="6"/>
      <c r="N378" s="6"/>
      <c r="O378" s="27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27"/>
      <c r="AD378" s="6"/>
    </row>
    <row r="379" spans="1:29" ht="12.75">
      <c r="A379" s="6"/>
      <c r="C379" s="26"/>
      <c r="I379" s="26"/>
      <c r="L379" s="26"/>
      <c r="O379" s="26"/>
      <c r="AC379" s="26"/>
    </row>
    <row r="380" spans="2:30" s="9" customFormat="1" ht="12.75">
      <c r="B380" s="6"/>
      <c r="C380" s="27"/>
      <c r="D380" s="6"/>
      <c r="E380" s="6"/>
      <c r="F380" s="6"/>
      <c r="G380" s="6"/>
      <c r="H380" s="6"/>
      <c r="I380" s="27"/>
      <c r="J380" s="6"/>
      <c r="K380" s="6"/>
      <c r="L380" s="27"/>
      <c r="M380" s="6"/>
      <c r="N380" s="6"/>
      <c r="O380" s="27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27"/>
      <c r="AD380" s="6"/>
    </row>
    <row r="381" spans="1:29" ht="12.75">
      <c r="A381" s="6"/>
      <c r="C381" s="26"/>
      <c r="I381" s="26"/>
      <c r="L381" s="26"/>
      <c r="O381" s="26"/>
      <c r="AC381" s="26"/>
    </row>
    <row r="382" spans="2:30" s="9" customFormat="1" ht="12.75">
      <c r="B382" s="6"/>
      <c r="C382" s="27"/>
      <c r="D382" s="6"/>
      <c r="E382" s="6"/>
      <c r="F382" s="6"/>
      <c r="G382" s="6"/>
      <c r="H382" s="6"/>
      <c r="I382" s="27"/>
      <c r="J382" s="6"/>
      <c r="K382" s="6"/>
      <c r="L382" s="27"/>
      <c r="M382" s="6"/>
      <c r="N382" s="6"/>
      <c r="O382" s="27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27"/>
      <c r="AD382" s="6"/>
    </row>
    <row r="383" spans="1:29" ht="12.75">
      <c r="A383" s="6"/>
      <c r="C383" s="26"/>
      <c r="I383" s="26"/>
      <c r="L383" s="26"/>
      <c r="O383" s="26"/>
      <c r="AC383" s="26"/>
    </row>
    <row r="384" spans="2:30" s="9" customFormat="1" ht="12.75">
      <c r="B384" s="6"/>
      <c r="C384" s="27"/>
      <c r="D384" s="6"/>
      <c r="E384" s="6"/>
      <c r="F384" s="6"/>
      <c r="G384" s="6"/>
      <c r="H384" s="6"/>
      <c r="I384" s="27"/>
      <c r="J384" s="6"/>
      <c r="K384" s="6"/>
      <c r="L384" s="27"/>
      <c r="M384" s="6"/>
      <c r="N384" s="6"/>
      <c r="O384" s="27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27"/>
      <c r="AD384" s="6"/>
    </row>
    <row r="385" spans="1:29" ht="12.75">
      <c r="A385" s="6"/>
      <c r="C385" s="26"/>
      <c r="I385" s="26"/>
      <c r="L385" s="26"/>
      <c r="O385" s="26"/>
      <c r="AC385" s="26"/>
    </row>
    <row r="386" spans="2:30" s="9" customFormat="1" ht="12.75">
      <c r="B386" s="6"/>
      <c r="C386" s="27"/>
      <c r="D386" s="6"/>
      <c r="E386" s="6"/>
      <c r="F386" s="6"/>
      <c r="G386" s="6"/>
      <c r="H386" s="6"/>
      <c r="I386" s="27"/>
      <c r="J386" s="6"/>
      <c r="K386" s="6"/>
      <c r="L386" s="27"/>
      <c r="M386" s="6"/>
      <c r="N386" s="6"/>
      <c r="O386" s="27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27"/>
      <c r="AD386" s="6"/>
    </row>
    <row r="387" spans="1:29" ht="12.75">
      <c r="A387" s="6"/>
      <c r="C387" s="26"/>
      <c r="I387" s="26"/>
      <c r="L387" s="26"/>
      <c r="O387" s="26"/>
      <c r="AC387" s="26"/>
    </row>
    <row r="388" spans="2:30" s="9" customFormat="1" ht="12.75">
      <c r="B388" s="6"/>
      <c r="C388" s="27"/>
      <c r="D388" s="6"/>
      <c r="E388" s="6"/>
      <c r="F388" s="6"/>
      <c r="G388" s="6"/>
      <c r="H388" s="6"/>
      <c r="I388" s="27"/>
      <c r="J388" s="6"/>
      <c r="K388" s="6"/>
      <c r="L388" s="27"/>
      <c r="M388" s="6"/>
      <c r="N388" s="6"/>
      <c r="O388" s="27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27"/>
      <c r="AD388" s="6"/>
    </row>
    <row r="389" spans="1:29" ht="12.75">
      <c r="A389" s="6"/>
      <c r="C389" s="26"/>
      <c r="I389" s="26"/>
      <c r="L389" s="26"/>
      <c r="O389" s="26"/>
      <c r="AC389" s="26"/>
    </row>
    <row r="390" spans="2:30" s="9" customFormat="1" ht="12.75">
      <c r="B390" s="6"/>
      <c r="C390" s="27"/>
      <c r="D390" s="6"/>
      <c r="E390" s="6"/>
      <c r="F390" s="6"/>
      <c r="G390" s="6"/>
      <c r="H390" s="6"/>
      <c r="I390" s="27"/>
      <c r="J390" s="6"/>
      <c r="K390" s="6"/>
      <c r="L390" s="27"/>
      <c r="M390" s="6"/>
      <c r="N390" s="6"/>
      <c r="O390" s="27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27"/>
      <c r="AD390" s="6"/>
    </row>
    <row r="391" spans="1:29" ht="12.75">
      <c r="A391" s="6"/>
      <c r="C391" s="26"/>
      <c r="I391" s="26"/>
      <c r="L391" s="26"/>
      <c r="O391" s="26"/>
      <c r="AC391" s="26"/>
    </row>
    <row r="392" spans="2:30" s="9" customFormat="1" ht="12.75">
      <c r="B392" s="6"/>
      <c r="C392" s="27"/>
      <c r="D392" s="6"/>
      <c r="E392" s="6"/>
      <c r="F392" s="6"/>
      <c r="G392" s="6"/>
      <c r="H392" s="6"/>
      <c r="I392" s="27"/>
      <c r="J392" s="6"/>
      <c r="K392" s="6"/>
      <c r="L392" s="27"/>
      <c r="M392" s="6"/>
      <c r="N392" s="6"/>
      <c r="O392" s="27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27"/>
      <c r="AD392" s="6"/>
    </row>
    <row r="393" spans="1:29" ht="12.75">
      <c r="A393" s="6"/>
      <c r="C393" s="26"/>
      <c r="I393" s="26"/>
      <c r="L393" s="26"/>
      <c r="O393" s="26"/>
      <c r="AC393" s="26"/>
    </row>
    <row r="394" spans="2:30" s="9" customFormat="1" ht="12.75">
      <c r="B394" s="6"/>
      <c r="C394" s="27"/>
      <c r="D394" s="6"/>
      <c r="E394" s="6"/>
      <c r="F394" s="6"/>
      <c r="G394" s="6"/>
      <c r="H394" s="6"/>
      <c r="I394" s="27"/>
      <c r="J394" s="6"/>
      <c r="K394" s="6"/>
      <c r="L394" s="27"/>
      <c r="M394" s="6"/>
      <c r="N394" s="6"/>
      <c r="O394" s="27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27"/>
      <c r="AD394" s="6"/>
    </row>
    <row r="395" spans="1:29" ht="12.75">
      <c r="A395" s="6"/>
      <c r="C395" s="26"/>
      <c r="I395" s="26"/>
      <c r="L395" s="26"/>
      <c r="O395" s="26"/>
      <c r="AC395" s="26"/>
    </row>
    <row r="396" spans="2:30" s="9" customFormat="1" ht="12.75">
      <c r="B396" s="6"/>
      <c r="C396" s="27"/>
      <c r="D396" s="6"/>
      <c r="E396" s="6"/>
      <c r="F396" s="6"/>
      <c r="G396" s="6"/>
      <c r="H396" s="6"/>
      <c r="I396" s="27"/>
      <c r="J396" s="6"/>
      <c r="K396" s="6"/>
      <c r="L396" s="27"/>
      <c r="M396" s="6"/>
      <c r="N396" s="6"/>
      <c r="O396" s="27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27"/>
      <c r="AD396" s="6"/>
    </row>
    <row r="397" spans="1:29" ht="12.75">
      <c r="A397" s="6"/>
      <c r="C397" s="26"/>
      <c r="I397" s="26"/>
      <c r="L397" s="26"/>
      <c r="O397" s="26"/>
      <c r="AC397" s="26"/>
    </row>
    <row r="398" spans="2:30" s="9" customFormat="1" ht="12.75">
      <c r="B398" s="6"/>
      <c r="C398" s="27"/>
      <c r="D398" s="6"/>
      <c r="E398" s="6"/>
      <c r="F398" s="6"/>
      <c r="G398" s="6"/>
      <c r="H398" s="6"/>
      <c r="I398" s="27"/>
      <c r="J398" s="6"/>
      <c r="K398" s="6"/>
      <c r="L398" s="27"/>
      <c r="M398" s="6"/>
      <c r="N398" s="6"/>
      <c r="O398" s="27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27"/>
      <c r="AD398" s="6"/>
    </row>
    <row r="399" spans="1:29" ht="12.75">
      <c r="A399" s="6"/>
      <c r="C399" s="26"/>
      <c r="I399" s="26"/>
      <c r="L399" s="26"/>
      <c r="O399" s="26"/>
      <c r="AC399" s="26"/>
    </row>
    <row r="400" spans="2:30" s="9" customFormat="1" ht="12.75">
      <c r="B400" s="6"/>
      <c r="C400" s="27"/>
      <c r="D400" s="6"/>
      <c r="E400" s="6"/>
      <c r="F400" s="6"/>
      <c r="G400" s="6"/>
      <c r="H400" s="6"/>
      <c r="I400" s="27"/>
      <c r="J400" s="6"/>
      <c r="K400" s="6"/>
      <c r="L400" s="27"/>
      <c r="M400" s="6"/>
      <c r="N400" s="6"/>
      <c r="O400" s="27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27"/>
      <c r="AD400" s="6"/>
    </row>
    <row r="401" spans="1:29" ht="12.75">
      <c r="A401" s="6"/>
      <c r="C401" s="26"/>
      <c r="I401" s="26"/>
      <c r="L401" s="26"/>
      <c r="O401" s="26"/>
      <c r="AC401" s="26"/>
    </row>
    <row r="402" spans="2:30" s="9" customFormat="1" ht="12.75">
      <c r="B402" s="6"/>
      <c r="C402" s="27"/>
      <c r="D402" s="6"/>
      <c r="E402" s="6"/>
      <c r="F402" s="6"/>
      <c r="G402" s="6"/>
      <c r="H402" s="6"/>
      <c r="I402" s="27"/>
      <c r="J402" s="6"/>
      <c r="K402" s="6"/>
      <c r="L402" s="27"/>
      <c r="M402" s="6"/>
      <c r="N402" s="6"/>
      <c r="O402" s="27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27"/>
      <c r="AD402" s="6"/>
    </row>
    <row r="403" spans="1:29" ht="12.75">
      <c r="A403" s="6"/>
      <c r="C403" s="26"/>
      <c r="I403" s="26"/>
      <c r="L403" s="26"/>
      <c r="O403" s="26"/>
      <c r="AC403" s="26"/>
    </row>
    <row r="404" spans="2:30" s="9" customFormat="1" ht="12.75">
      <c r="B404" s="6"/>
      <c r="C404" s="27"/>
      <c r="D404" s="6"/>
      <c r="E404" s="6"/>
      <c r="F404" s="6"/>
      <c r="G404" s="6"/>
      <c r="H404" s="6"/>
      <c r="I404" s="27"/>
      <c r="J404" s="6"/>
      <c r="K404" s="6"/>
      <c r="L404" s="27"/>
      <c r="M404" s="6"/>
      <c r="N404" s="6"/>
      <c r="O404" s="27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27"/>
      <c r="AD404" s="6"/>
    </row>
    <row r="405" spans="1:29" ht="12.75">
      <c r="A405" s="6"/>
      <c r="C405" s="26"/>
      <c r="I405" s="26"/>
      <c r="L405" s="26"/>
      <c r="O405" s="26"/>
      <c r="AC405" s="26"/>
    </row>
    <row r="406" spans="2:30" s="9" customFormat="1" ht="12.75">
      <c r="B406" s="6"/>
      <c r="C406" s="27"/>
      <c r="D406" s="6"/>
      <c r="E406" s="6"/>
      <c r="F406" s="6"/>
      <c r="G406" s="6"/>
      <c r="H406" s="6"/>
      <c r="I406" s="27"/>
      <c r="J406" s="6"/>
      <c r="K406" s="6"/>
      <c r="L406" s="27"/>
      <c r="M406" s="6"/>
      <c r="N406" s="6"/>
      <c r="O406" s="27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27"/>
      <c r="AD406" s="6"/>
    </row>
    <row r="407" spans="1:29" ht="12.75">
      <c r="A407" s="6"/>
      <c r="C407" s="26"/>
      <c r="I407" s="26"/>
      <c r="L407" s="26"/>
      <c r="O407" s="26"/>
      <c r="AC407" s="26"/>
    </row>
    <row r="408" spans="2:30" s="9" customFormat="1" ht="12.75">
      <c r="B408" s="6"/>
      <c r="C408" s="27"/>
      <c r="D408" s="6"/>
      <c r="E408" s="6"/>
      <c r="F408" s="6"/>
      <c r="G408" s="6"/>
      <c r="H408" s="6"/>
      <c r="I408" s="27"/>
      <c r="J408" s="6"/>
      <c r="K408" s="6"/>
      <c r="L408" s="27"/>
      <c r="M408" s="6"/>
      <c r="N408" s="6"/>
      <c r="O408" s="27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27"/>
      <c r="AD408" s="6"/>
    </row>
    <row r="409" spans="1:29" ht="12.75">
      <c r="A409" s="6"/>
      <c r="C409" s="26"/>
      <c r="I409" s="26"/>
      <c r="L409" s="26"/>
      <c r="O409" s="26"/>
      <c r="AC409" s="26"/>
    </row>
    <row r="410" spans="2:30" s="9" customFormat="1" ht="12.75">
      <c r="B410" s="6"/>
      <c r="C410" s="27"/>
      <c r="D410" s="6"/>
      <c r="E410" s="6"/>
      <c r="F410" s="6"/>
      <c r="G410" s="6"/>
      <c r="H410" s="6"/>
      <c r="I410" s="27"/>
      <c r="J410" s="6"/>
      <c r="K410" s="6"/>
      <c r="L410" s="27"/>
      <c r="M410" s="6"/>
      <c r="N410" s="6"/>
      <c r="O410" s="27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27"/>
      <c r="AD410" s="6"/>
    </row>
    <row r="411" spans="1:29" ht="12.75">
      <c r="A411" s="6"/>
      <c r="C411" s="26"/>
      <c r="I411" s="26"/>
      <c r="L411" s="26"/>
      <c r="O411" s="26"/>
      <c r="AC411" s="26"/>
    </row>
    <row r="412" spans="2:30" s="9" customFormat="1" ht="12.75">
      <c r="B412" s="6"/>
      <c r="C412" s="27"/>
      <c r="D412" s="6"/>
      <c r="E412" s="6"/>
      <c r="F412" s="6"/>
      <c r="G412" s="6"/>
      <c r="H412" s="6"/>
      <c r="I412" s="27"/>
      <c r="J412" s="6"/>
      <c r="K412" s="6"/>
      <c r="L412" s="27"/>
      <c r="M412" s="6"/>
      <c r="N412" s="6"/>
      <c r="O412" s="27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27"/>
      <c r="AD412" s="6"/>
    </row>
    <row r="413" spans="1:29" ht="12.75">
      <c r="A413" s="6"/>
      <c r="C413" s="26"/>
      <c r="I413" s="26"/>
      <c r="L413" s="26"/>
      <c r="O413" s="26"/>
      <c r="AC413" s="26"/>
    </row>
    <row r="414" spans="2:30" s="9" customFormat="1" ht="12.75">
      <c r="B414" s="6"/>
      <c r="C414" s="27"/>
      <c r="D414" s="6"/>
      <c r="E414" s="6"/>
      <c r="F414" s="6"/>
      <c r="G414" s="6"/>
      <c r="H414" s="6"/>
      <c r="I414" s="27"/>
      <c r="J414" s="6"/>
      <c r="K414" s="6"/>
      <c r="L414" s="27"/>
      <c r="M414" s="6"/>
      <c r="N414" s="6"/>
      <c r="O414" s="27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27"/>
      <c r="AD414" s="6"/>
    </row>
    <row r="415" spans="1:29" ht="12.75">
      <c r="A415" s="6"/>
      <c r="C415" s="26"/>
      <c r="I415" s="26"/>
      <c r="L415" s="26"/>
      <c r="O415" s="26"/>
      <c r="AC415" s="26"/>
    </row>
    <row r="416" spans="2:30" s="9" customFormat="1" ht="12.75">
      <c r="B416" s="6"/>
      <c r="C416" s="27"/>
      <c r="D416" s="6"/>
      <c r="E416" s="6"/>
      <c r="F416" s="6"/>
      <c r="G416" s="6"/>
      <c r="H416" s="6"/>
      <c r="I416" s="27"/>
      <c r="J416" s="6"/>
      <c r="K416" s="6"/>
      <c r="L416" s="27"/>
      <c r="M416" s="6"/>
      <c r="N416" s="6"/>
      <c r="O416" s="27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27"/>
      <c r="AD416" s="6"/>
    </row>
    <row r="417" spans="1:29" ht="12.75">
      <c r="A417" s="6"/>
      <c r="C417" s="26"/>
      <c r="I417" s="26"/>
      <c r="L417" s="26"/>
      <c r="O417" s="26"/>
      <c r="AC417" s="26"/>
    </row>
    <row r="418" spans="2:30" s="9" customFormat="1" ht="12.75">
      <c r="B418" s="6"/>
      <c r="C418" s="27"/>
      <c r="D418" s="6"/>
      <c r="E418" s="6"/>
      <c r="F418" s="6"/>
      <c r="G418" s="6"/>
      <c r="H418" s="6"/>
      <c r="I418" s="27"/>
      <c r="J418" s="6"/>
      <c r="K418" s="6"/>
      <c r="L418" s="27"/>
      <c r="M418" s="6"/>
      <c r="N418" s="6"/>
      <c r="O418" s="27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27"/>
      <c r="AD418" s="6"/>
    </row>
    <row r="419" spans="1:29" ht="12.75">
      <c r="A419" s="6"/>
      <c r="C419" s="26"/>
      <c r="I419" s="26"/>
      <c r="L419" s="26"/>
      <c r="O419" s="26"/>
      <c r="AC419" s="26"/>
    </row>
    <row r="420" spans="2:30" s="9" customFormat="1" ht="12.75">
      <c r="B420" s="6"/>
      <c r="C420" s="27"/>
      <c r="D420" s="6"/>
      <c r="E420" s="6"/>
      <c r="F420" s="6"/>
      <c r="G420" s="6"/>
      <c r="H420" s="6"/>
      <c r="I420" s="27"/>
      <c r="J420" s="6"/>
      <c r="K420" s="6"/>
      <c r="L420" s="27"/>
      <c r="M420" s="6"/>
      <c r="N420" s="6"/>
      <c r="O420" s="27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27"/>
      <c r="AD420" s="6"/>
    </row>
    <row r="421" spans="1:29" ht="12.75">
      <c r="A421" s="6"/>
      <c r="C421" s="26"/>
      <c r="I421" s="26"/>
      <c r="L421" s="26"/>
      <c r="O421" s="26"/>
      <c r="AC421" s="26"/>
    </row>
    <row r="422" spans="2:30" s="9" customFormat="1" ht="12.75">
      <c r="B422" s="6"/>
      <c r="C422" s="27"/>
      <c r="D422" s="6"/>
      <c r="E422" s="6"/>
      <c r="F422" s="6"/>
      <c r="G422" s="6"/>
      <c r="H422" s="6"/>
      <c r="I422" s="27"/>
      <c r="J422" s="6"/>
      <c r="K422" s="6"/>
      <c r="L422" s="27"/>
      <c r="M422" s="6"/>
      <c r="N422" s="6"/>
      <c r="O422" s="27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27"/>
      <c r="AD422" s="6"/>
    </row>
    <row r="423" spans="1:29" ht="12.75">
      <c r="A423" s="6"/>
      <c r="C423" s="26"/>
      <c r="I423" s="26"/>
      <c r="L423" s="26"/>
      <c r="O423" s="26"/>
      <c r="AC423" s="26"/>
    </row>
    <row r="424" spans="2:30" s="9" customFormat="1" ht="12.75">
      <c r="B424" s="6"/>
      <c r="C424" s="27"/>
      <c r="D424" s="6"/>
      <c r="E424" s="6"/>
      <c r="F424" s="6"/>
      <c r="G424" s="6"/>
      <c r="H424" s="6"/>
      <c r="I424" s="27"/>
      <c r="J424" s="6"/>
      <c r="K424" s="6"/>
      <c r="L424" s="27"/>
      <c r="M424" s="6"/>
      <c r="N424" s="6"/>
      <c r="O424" s="27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27"/>
      <c r="AD424" s="6"/>
    </row>
    <row r="425" spans="1:29" ht="12.75">
      <c r="A425" s="6"/>
      <c r="C425" s="26"/>
      <c r="I425" s="26"/>
      <c r="L425" s="26"/>
      <c r="O425" s="26"/>
      <c r="AC425" s="26"/>
    </row>
    <row r="426" spans="2:30" s="9" customFormat="1" ht="12.75">
      <c r="B426" s="6"/>
      <c r="C426" s="27"/>
      <c r="D426" s="6"/>
      <c r="E426" s="6"/>
      <c r="F426" s="6"/>
      <c r="G426" s="6"/>
      <c r="H426" s="6"/>
      <c r="I426" s="27"/>
      <c r="J426" s="6"/>
      <c r="K426" s="6"/>
      <c r="L426" s="27"/>
      <c r="M426" s="6"/>
      <c r="N426" s="6"/>
      <c r="O426" s="27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27"/>
      <c r="AD426" s="6"/>
    </row>
    <row r="427" spans="1:29" ht="12.75">
      <c r="A427" s="6"/>
      <c r="C427" s="26"/>
      <c r="I427" s="26"/>
      <c r="L427" s="26"/>
      <c r="O427" s="26"/>
      <c r="AC427" s="26"/>
    </row>
    <row r="428" spans="2:30" s="9" customFormat="1" ht="12.75">
      <c r="B428" s="6"/>
      <c r="C428" s="27"/>
      <c r="D428" s="6"/>
      <c r="E428" s="6"/>
      <c r="F428" s="6"/>
      <c r="G428" s="6"/>
      <c r="H428" s="6"/>
      <c r="I428" s="27"/>
      <c r="J428" s="6"/>
      <c r="K428" s="6"/>
      <c r="L428" s="27"/>
      <c r="M428" s="6"/>
      <c r="N428" s="6"/>
      <c r="O428" s="27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27"/>
      <c r="AD428" s="6"/>
    </row>
    <row r="429" spans="1:29" ht="12.75">
      <c r="A429" s="6"/>
      <c r="C429" s="26"/>
      <c r="I429" s="26"/>
      <c r="L429" s="26"/>
      <c r="O429" s="26"/>
      <c r="AC429" s="26"/>
    </row>
    <row r="430" spans="2:30" s="9" customFormat="1" ht="12.75">
      <c r="B430" s="6"/>
      <c r="C430" s="27"/>
      <c r="D430" s="6"/>
      <c r="E430" s="6"/>
      <c r="F430" s="6"/>
      <c r="G430" s="6"/>
      <c r="H430" s="6"/>
      <c r="I430" s="27"/>
      <c r="J430" s="6"/>
      <c r="K430" s="6"/>
      <c r="L430" s="27"/>
      <c r="M430" s="6"/>
      <c r="N430" s="6"/>
      <c r="O430" s="27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27"/>
      <c r="AD430" s="6"/>
    </row>
    <row r="431" spans="1:29" ht="12.75">
      <c r="A431" s="6"/>
      <c r="C431" s="26"/>
      <c r="I431" s="26"/>
      <c r="L431" s="26"/>
      <c r="O431" s="26"/>
      <c r="AC431" s="26"/>
    </row>
    <row r="432" spans="2:30" s="9" customFormat="1" ht="12.75">
      <c r="B432" s="6"/>
      <c r="C432" s="27"/>
      <c r="D432" s="6"/>
      <c r="E432" s="6"/>
      <c r="F432" s="6"/>
      <c r="G432" s="6"/>
      <c r="H432" s="6"/>
      <c r="I432" s="27"/>
      <c r="J432" s="6"/>
      <c r="K432" s="6"/>
      <c r="L432" s="27"/>
      <c r="M432" s="6"/>
      <c r="N432" s="6"/>
      <c r="O432" s="27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27"/>
      <c r="AD432" s="6"/>
    </row>
    <row r="433" spans="1:29" ht="12.75">
      <c r="A433" s="6"/>
      <c r="C433" s="26"/>
      <c r="I433" s="26"/>
      <c r="L433" s="26"/>
      <c r="O433" s="26"/>
      <c r="AC433" s="26"/>
    </row>
    <row r="434" spans="2:30" s="9" customFormat="1" ht="12.75">
      <c r="B434" s="6"/>
      <c r="C434" s="27"/>
      <c r="D434" s="6"/>
      <c r="E434" s="6"/>
      <c r="F434" s="6"/>
      <c r="G434" s="6"/>
      <c r="H434" s="6"/>
      <c r="I434" s="27"/>
      <c r="J434" s="6"/>
      <c r="K434" s="6"/>
      <c r="L434" s="27"/>
      <c r="M434" s="6"/>
      <c r="N434" s="6"/>
      <c r="O434" s="27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27"/>
      <c r="AD434" s="6"/>
    </row>
    <row r="435" spans="1:29" ht="12.75">
      <c r="A435" s="6"/>
      <c r="C435" s="26"/>
      <c r="I435" s="26"/>
      <c r="L435" s="26"/>
      <c r="O435" s="26"/>
      <c r="AC435" s="26"/>
    </row>
    <row r="436" spans="2:30" s="9" customFormat="1" ht="12.75">
      <c r="B436" s="6"/>
      <c r="C436" s="27"/>
      <c r="D436" s="6"/>
      <c r="E436" s="6"/>
      <c r="F436" s="6"/>
      <c r="G436" s="6"/>
      <c r="H436" s="6"/>
      <c r="I436" s="27"/>
      <c r="J436" s="6"/>
      <c r="K436" s="6"/>
      <c r="L436" s="27"/>
      <c r="M436" s="6"/>
      <c r="N436" s="6"/>
      <c r="O436" s="27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27"/>
      <c r="AD436" s="6"/>
    </row>
    <row r="437" spans="1:29" ht="12.75">
      <c r="A437" s="6"/>
      <c r="C437" s="26"/>
      <c r="I437" s="26"/>
      <c r="L437" s="26"/>
      <c r="O437" s="26"/>
      <c r="AC437" s="26"/>
    </row>
    <row r="438" spans="2:30" s="9" customFormat="1" ht="12.75">
      <c r="B438" s="6"/>
      <c r="C438" s="27"/>
      <c r="D438" s="6"/>
      <c r="E438" s="6"/>
      <c r="F438" s="6"/>
      <c r="G438" s="6"/>
      <c r="H438" s="6"/>
      <c r="I438" s="27"/>
      <c r="J438" s="6"/>
      <c r="K438" s="6"/>
      <c r="L438" s="27"/>
      <c r="M438" s="6"/>
      <c r="N438" s="6"/>
      <c r="O438" s="27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27"/>
      <c r="AD438" s="6"/>
    </row>
    <row r="439" spans="1:29" ht="12.75">
      <c r="A439" s="6"/>
      <c r="C439" s="26"/>
      <c r="I439" s="26"/>
      <c r="L439" s="26"/>
      <c r="O439" s="26"/>
      <c r="AC439" s="26"/>
    </row>
    <row r="440" spans="2:30" s="9" customFormat="1" ht="12.75">
      <c r="B440" s="6"/>
      <c r="C440" s="27"/>
      <c r="D440" s="6"/>
      <c r="E440" s="6"/>
      <c r="F440" s="6"/>
      <c r="G440" s="6"/>
      <c r="H440" s="6"/>
      <c r="I440" s="27"/>
      <c r="J440" s="6"/>
      <c r="K440" s="6"/>
      <c r="L440" s="27"/>
      <c r="M440" s="6"/>
      <c r="N440" s="6"/>
      <c r="O440" s="27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27"/>
      <c r="AD440" s="6"/>
    </row>
    <row r="441" spans="1:29" ht="12.75">
      <c r="A441" s="6"/>
      <c r="C441" s="26"/>
      <c r="I441" s="26"/>
      <c r="L441" s="26"/>
      <c r="O441" s="26"/>
      <c r="AC441" s="26"/>
    </row>
    <row r="442" spans="2:30" s="9" customFormat="1" ht="12.75">
      <c r="B442" s="6"/>
      <c r="C442" s="27"/>
      <c r="D442" s="6"/>
      <c r="E442" s="6"/>
      <c r="F442" s="6"/>
      <c r="G442" s="6"/>
      <c r="H442" s="6"/>
      <c r="I442" s="27"/>
      <c r="J442" s="6"/>
      <c r="K442" s="6"/>
      <c r="L442" s="27"/>
      <c r="M442" s="6"/>
      <c r="N442" s="6"/>
      <c r="O442" s="27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27"/>
      <c r="AD442" s="6"/>
    </row>
    <row r="443" spans="1:29" ht="12.75">
      <c r="A443" s="6"/>
      <c r="C443" s="26"/>
      <c r="I443" s="26"/>
      <c r="L443" s="26"/>
      <c r="O443" s="26"/>
      <c r="AC443" s="26"/>
    </row>
    <row r="444" spans="2:30" s="9" customFormat="1" ht="12.75">
      <c r="B444" s="6"/>
      <c r="C444" s="27"/>
      <c r="D444" s="6"/>
      <c r="E444" s="6"/>
      <c r="F444" s="6"/>
      <c r="G444" s="6"/>
      <c r="H444" s="6"/>
      <c r="I444" s="27"/>
      <c r="J444" s="6"/>
      <c r="K444" s="6"/>
      <c r="L444" s="27"/>
      <c r="M444" s="6"/>
      <c r="N444" s="6"/>
      <c r="O444" s="27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27"/>
      <c r="AD444" s="6"/>
    </row>
    <row r="445" spans="1:29" ht="12.75">
      <c r="A445" s="6"/>
      <c r="C445" s="26"/>
      <c r="I445" s="26"/>
      <c r="L445" s="26"/>
      <c r="O445" s="26"/>
      <c r="AC445" s="26"/>
    </row>
    <row r="446" spans="2:30" s="9" customFormat="1" ht="12.75">
      <c r="B446" s="6"/>
      <c r="C446" s="27"/>
      <c r="D446" s="6"/>
      <c r="E446" s="6"/>
      <c r="F446" s="6"/>
      <c r="G446" s="6"/>
      <c r="H446" s="6"/>
      <c r="I446" s="27"/>
      <c r="J446" s="6"/>
      <c r="K446" s="6"/>
      <c r="L446" s="27"/>
      <c r="M446" s="6"/>
      <c r="N446" s="6"/>
      <c r="O446" s="27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27"/>
      <c r="AD446" s="6"/>
    </row>
    <row r="447" spans="1:29" ht="12.75">
      <c r="A447" s="6"/>
      <c r="C447" s="26"/>
      <c r="I447" s="26"/>
      <c r="L447" s="26"/>
      <c r="O447" s="26"/>
      <c r="AC447" s="26"/>
    </row>
    <row r="448" spans="2:30" s="9" customFormat="1" ht="12.75">
      <c r="B448" s="6"/>
      <c r="C448" s="27"/>
      <c r="D448" s="6"/>
      <c r="E448" s="6"/>
      <c r="F448" s="6"/>
      <c r="G448" s="6"/>
      <c r="H448" s="6"/>
      <c r="I448" s="27"/>
      <c r="J448" s="6"/>
      <c r="K448" s="6"/>
      <c r="L448" s="27"/>
      <c r="M448" s="6"/>
      <c r="N448" s="6"/>
      <c r="O448" s="27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27"/>
      <c r="AD448" s="6"/>
    </row>
    <row r="449" spans="1:29" ht="12.75">
      <c r="A449" s="6"/>
      <c r="C449" s="26"/>
      <c r="I449" s="26"/>
      <c r="L449" s="26"/>
      <c r="O449" s="26"/>
      <c r="AC449" s="26"/>
    </row>
    <row r="450" spans="2:30" s="9" customFormat="1" ht="12.75">
      <c r="B450" s="6"/>
      <c r="C450" s="27"/>
      <c r="D450" s="6"/>
      <c r="E450" s="6"/>
      <c r="F450" s="6"/>
      <c r="G450" s="6"/>
      <c r="H450" s="6"/>
      <c r="I450" s="27"/>
      <c r="J450" s="6"/>
      <c r="K450" s="6"/>
      <c r="L450" s="27"/>
      <c r="M450" s="6"/>
      <c r="N450" s="6"/>
      <c r="O450" s="27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27"/>
      <c r="AD450" s="6"/>
    </row>
    <row r="451" spans="1:29" ht="12.75">
      <c r="A451" s="6"/>
      <c r="C451" s="26"/>
      <c r="I451" s="26"/>
      <c r="L451" s="26"/>
      <c r="O451" s="26"/>
      <c r="AC451" s="26"/>
    </row>
    <row r="452" spans="2:30" s="9" customFormat="1" ht="12.75">
      <c r="B452" s="6"/>
      <c r="C452" s="27"/>
      <c r="D452" s="6"/>
      <c r="E452" s="6"/>
      <c r="F452" s="6"/>
      <c r="G452" s="6"/>
      <c r="H452" s="6"/>
      <c r="I452" s="27"/>
      <c r="J452" s="6"/>
      <c r="K452" s="6"/>
      <c r="L452" s="27"/>
      <c r="M452" s="6"/>
      <c r="N452" s="6"/>
      <c r="O452" s="27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27"/>
      <c r="AD452" s="6"/>
    </row>
    <row r="453" spans="1:29" ht="12.75">
      <c r="A453" s="6"/>
      <c r="C453" s="26"/>
      <c r="I453" s="26"/>
      <c r="L453" s="26"/>
      <c r="O453" s="26"/>
      <c r="AC453" s="26"/>
    </row>
    <row r="454" spans="2:30" s="9" customFormat="1" ht="12.75">
      <c r="B454" s="6"/>
      <c r="C454" s="27"/>
      <c r="D454" s="6"/>
      <c r="E454" s="6"/>
      <c r="F454" s="6"/>
      <c r="G454" s="6"/>
      <c r="H454" s="6"/>
      <c r="I454" s="27"/>
      <c r="J454" s="6"/>
      <c r="K454" s="6"/>
      <c r="L454" s="27"/>
      <c r="M454" s="6"/>
      <c r="N454" s="6"/>
      <c r="O454" s="27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27"/>
      <c r="AD454" s="6"/>
    </row>
    <row r="455" spans="1:29" ht="12.75">
      <c r="A455" s="6"/>
      <c r="C455" s="26"/>
      <c r="I455" s="26"/>
      <c r="L455" s="26"/>
      <c r="O455" s="26"/>
      <c r="AC455" s="26"/>
    </row>
    <row r="456" spans="2:30" s="9" customFormat="1" ht="12.75">
      <c r="B456" s="6"/>
      <c r="C456" s="27"/>
      <c r="D456" s="6"/>
      <c r="E456" s="6"/>
      <c r="F456" s="6"/>
      <c r="G456" s="6"/>
      <c r="H456" s="6"/>
      <c r="I456" s="27"/>
      <c r="J456" s="6"/>
      <c r="K456" s="6"/>
      <c r="L456" s="27"/>
      <c r="M456" s="6"/>
      <c r="N456" s="6"/>
      <c r="O456" s="27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27"/>
      <c r="AD456" s="6"/>
    </row>
    <row r="457" spans="1:29" ht="12.75">
      <c r="A457" s="6"/>
      <c r="C457" s="26"/>
      <c r="I457" s="26"/>
      <c r="L457" s="26"/>
      <c r="O457" s="26"/>
      <c r="AC457" s="26"/>
    </row>
    <row r="458" spans="2:30" s="9" customFormat="1" ht="12.75">
      <c r="B458" s="6"/>
      <c r="C458" s="27"/>
      <c r="D458" s="6"/>
      <c r="E458" s="6"/>
      <c r="F458" s="6"/>
      <c r="G458" s="6"/>
      <c r="H458" s="6"/>
      <c r="I458" s="27"/>
      <c r="J458" s="6"/>
      <c r="K458" s="6"/>
      <c r="L458" s="27"/>
      <c r="M458" s="6"/>
      <c r="N458" s="6"/>
      <c r="O458" s="27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27"/>
      <c r="AD458" s="6"/>
    </row>
    <row r="459" spans="1:29" ht="12.75">
      <c r="A459" s="6"/>
      <c r="C459" s="26"/>
      <c r="I459" s="26"/>
      <c r="L459" s="26"/>
      <c r="O459" s="26"/>
      <c r="AC459" s="26"/>
    </row>
    <row r="460" spans="2:30" s="9" customFormat="1" ht="12.75">
      <c r="B460" s="6"/>
      <c r="C460" s="27"/>
      <c r="D460" s="6"/>
      <c r="E460" s="6"/>
      <c r="F460" s="6"/>
      <c r="G460" s="6"/>
      <c r="H460" s="6"/>
      <c r="I460" s="27"/>
      <c r="J460" s="6"/>
      <c r="K460" s="6"/>
      <c r="L460" s="27"/>
      <c r="M460" s="6"/>
      <c r="N460" s="6"/>
      <c r="O460" s="27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27"/>
      <c r="AD460" s="6"/>
    </row>
    <row r="461" spans="1:29" ht="12.75">
      <c r="A461" s="6"/>
      <c r="C461" s="26"/>
      <c r="I461" s="26"/>
      <c r="L461" s="26"/>
      <c r="O461" s="26"/>
      <c r="AC461" s="26"/>
    </row>
    <row r="462" spans="2:30" s="9" customFormat="1" ht="12.75">
      <c r="B462" s="6"/>
      <c r="C462" s="27"/>
      <c r="D462" s="6"/>
      <c r="E462" s="6"/>
      <c r="F462" s="6"/>
      <c r="G462" s="6"/>
      <c r="H462" s="6"/>
      <c r="I462" s="27"/>
      <c r="J462" s="6"/>
      <c r="K462" s="6"/>
      <c r="L462" s="27"/>
      <c r="M462" s="6"/>
      <c r="N462" s="6"/>
      <c r="O462" s="27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27"/>
      <c r="AD462" s="6"/>
    </row>
    <row r="463" spans="1:29" ht="12.75">
      <c r="A463" s="6"/>
      <c r="C463" s="26"/>
      <c r="I463" s="26"/>
      <c r="L463" s="26"/>
      <c r="O463" s="26"/>
      <c r="AC463" s="26"/>
    </row>
    <row r="464" spans="2:30" s="9" customFormat="1" ht="12.75">
      <c r="B464" s="6"/>
      <c r="C464" s="27"/>
      <c r="D464" s="6"/>
      <c r="E464" s="6"/>
      <c r="F464" s="6"/>
      <c r="G464" s="6"/>
      <c r="H464" s="6"/>
      <c r="I464" s="27"/>
      <c r="J464" s="6"/>
      <c r="K464" s="6"/>
      <c r="L464" s="27"/>
      <c r="M464" s="6"/>
      <c r="N464" s="6"/>
      <c r="O464" s="27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27"/>
      <c r="AD464" s="6"/>
    </row>
    <row r="465" spans="1:29" ht="12.75">
      <c r="A465" s="6"/>
      <c r="C465" s="26"/>
      <c r="I465" s="26"/>
      <c r="L465" s="26"/>
      <c r="O465" s="26"/>
      <c r="AC465" s="26"/>
    </row>
    <row r="466" spans="2:30" s="9" customFormat="1" ht="12.75">
      <c r="B466" s="6"/>
      <c r="C466" s="27"/>
      <c r="D466" s="6"/>
      <c r="E466" s="6"/>
      <c r="F466" s="6"/>
      <c r="G466" s="6"/>
      <c r="H466" s="6"/>
      <c r="I466" s="27"/>
      <c r="J466" s="6"/>
      <c r="K466" s="6"/>
      <c r="L466" s="27"/>
      <c r="M466" s="6"/>
      <c r="N466" s="6"/>
      <c r="O466" s="27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27"/>
      <c r="AD466" s="6"/>
    </row>
    <row r="467" spans="1:29" ht="12.75">
      <c r="A467" s="6"/>
      <c r="C467" s="26"/>
      <c r="I467" s="26"/>
      <c r="L467" s="26"/>
      <c r="O467" s="26"/>
      <c r="AC467" s="26"/>
    </row>
    <row r="468" spans="2:30" s="9" customFormat="1" ht="12.75">
      <c r="B468" s="6"/>
      <c r="C468" s="27"/>
      <c r="D468" s="6"/>
      <c r="E468" s="6"/>
      <c r="F468" s="6"/>
      <c r="G468" s="6"/>
      <c r="H468" s="6"/>
      <c r="I468" s="27"/>
      <c r="J468" s="6"/>
      <c r="K468" s="6"/>
      <c r="L468" s="27"/>
      <c r="M468" s="6"/>
      <c r="N468" s="6"/>
      <c r="O468" s="27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27"/>
      <c r="AD468" s="6"/>
    </row>
    <row r="469" spans="1:29" ht="12.75">
      <c r="A469" s="6"/>
      <c r="C469" s="26"/>
      <c r="I469" s="26"/>
      <c r="L469" s="26"/>
      <c r="O469" s="26"/>
      <c r="AC469" s="26"/>
    </row>
    <row r="470" spans="2:30" s="9" customFormat="1" ht="12.75">
      <c r="B470" s="6"/>
      <c r="C470" s="27"/>
      <c r="D470" s="6"/>
      <c r="E470" s="6"/>
      <c r="F470" s="6"/>
      <c r="G470" s="6"/>
      <c r="H470" s="6"/>
      <c r="I470" s="27"/>
      <c r="J470" s="6"/>
      <c r="K470" s="6"/>
      <c r="L470" s="27"/>
      <c r="M470" s="6"/>
      <c r="N470" s="6"/>
      <c r="O470" s="27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27"/>
      <c r="AD470" s="6"/>
    </row>
    <row r="471" spans="1:29" ht="12.75">
      <c r="A471" s="6"/>
      <c r="C471" s="26"/>
      <c r="I471" s="26"/>
      <c r="L471" s="26"/>
      <c r="O471" s="26"/>
      <c r="AC471" s="26"/>
    </row>
    <row r="472" spans="2:30" s="9" customFormat="1" ht="12.75">
      <c r="B472" s="6"/>
      <c r="C472" s="27"/>
      <c r="D472" s="6"/>
      <c r="E472" s="6"/>
      <c r="F472" s="6"/>
      <c r="G472" s="6"/>
      <c r="H472" s="6"/>
      <c r="I472" s="27"/>
      <c r="J472" s="6"/>
      <c r="K472" s="6"/>
      <c r="L472" s="27"/>
      <c r="M472" s="6"/>
      <c r="N472" s="6"/>
      <c r="O472" s="27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27"/>
      <c r="AD472" s="6"/>
    </row>
    <row r="473" spans="1:29" ht="12.75">
      <c r="A473" s="6"/>
      <c r="C473" s="26"/>
      <c r="I473" s="26"/>
      <c r="L473" s="26"/>
      <c r="O473" s="26"/>
      <c r="AC473" s="26"/>
    </row>
    <row r="474" spans="2:30" s="9" customFormat="1" ht="12.75">
      <c r="B474" s="6"/>
      <c r="C474" s="27"/>
      <c r="D474" s="6"/>
      <c r="E474" s="6"/>
      <c r="F474" s="6"/>
      <c r="G474" s="6"/>
      <c r="H474" s="6"/>
      <c r="I474" s="27"/>
      <c r="J474" s="6"/>
      <c r="K474" s="6"/>
      <c r="L474" s="27"/>
      <c r="M474" s="6"/>
      <c r="N474" s="6"/>
      <c r="O474" s="27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27"/>
      <c r="AD474" s="6"/>
    </row>
    <row r="475" spans="1:29" ht="12.75">
      <c r="A475" s="6"/>
      <c r="C475" s="26"/>
      <c r="I475" s="26"/>
      <c r="L475" s="26"/>
      <c r="O475" s="26"/>
      <c r="AC475" s="26"/>
    </row>
    <row r="476" spans="2:30" s="9" customFormat="1" ht="12.75">
      <c r="B476" s="6"/>
      <c r="C476" s="27"/>
      <c r="D476" s="6"/>
      <c r="E476" s="6"/>
      <c r="F476" s="6"/>
      <c r="G476" s="6"/>
      <c r="H476" s="6"/>
      <c r="I476" s="27"/>
      <c r="J476" s="6"/>
      <c r="K476" s="6"/>
      <c r="L476" s="27"/>
      <c r="M476" s="6"/>
      <c r="N476" s="6"/>
      <c r="O476" s="27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27"/>
      <c r="AD476" s="6"/>
    </row>
    <row r="477" spans="1:29" ht="12.75">
      <c r="A477" s="6"/>
      <c r="C477" s="26"/>
      <c r="I477" s="26"/>
      <c r="L477" s="26"/>
      <c r="O477" s="26"/>
      <c r="AC477" s="26"/>
    </row>
    <row r="478" spans="2:30" s="9" customFormat="1" ht="12.75">
      <c r="B478" s="6"/>
      <c r="C478" s="27"/>
      <c r="D478" s="6"/>
      <c r="E478" s="6"/>
      <c r="F478" s="6"/>
      <c r="G478" s="6"/>
      <c r="H478" s="6"/>
      <c r="I478" s="27"/>
      <c r="J478" s="6"/>
      <c r="K478" s="6"/>
      <c r="L478" s="27"/>
      <c r="M478" s="6"/>
      <c r="N478" s="6"/>
      <c r="O478" s="27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27"/>
      <c r="AD478" s="6"/>
    </row>
    <row r="479" spans="1:29" ht="12.75">
      <c r="A479" s="6"/>
      <c r="C479" s="26"/>
      <c r="I479" s="26"/>
      <c r="L479" s="26"/>
      <c r="O479" s="26"/>
      <c r="AC479" s="26"/>
    </row>
    <row r="480" spans="2:30" s="9" customFormat="1" ht="12.75">
      <c r="B480" s="6"/>
      <c r="C480" s="27"/>
      <c r="D480" s="6"/>
      <c r="E480" s="6"/>
      <c r="F480" s="6"/>
      <c r="G480" s="6"/>
      <c r="H480" s="6"/>
      <c r="I480" s="27"/>
      <c r="J480" s="6"/>
      <c r="K480" s="6"/>
      <c r="L480" s="27"/>
      <c r="M480" s="6"/>
      <c r="N480" s="6"/>
      <c r="O480" s="27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27"/>
      <c r="AD480" s="6"/>
    </row>
    <row r="481" spans="1:29" ht="12.75">
      <c r="A481" s="6"/>
      <c r="C481" s="26"/>
      <c r="I481" s="26"/>
      <c r="L481" s="26"/>
      <c r="O481" s="26"/>
      <c r="AC481" s="26"/>
    </row>
    <row r="482" spans="2:30" s="9" customFormat="1" ht="12.75">
      <c r="B482" s="6"/>
      <c r="C482" s="27"/>
      <c r="D482" s="6"/>
      <c r="E482" s="6"/>
      <c r="F482" s="6"/>
      <c r="G482" s="6"/>
      <c r="H482" s="6"/>
      <c r="I482" s="27"/>
      <c r="J482" s="6"/>
      <c r="K482" s="6"/>
      <c r="L482" s="27"/>
      <c r="M482" s="6"/>
      <c r="N482" s="6"/>
      <c r="O482" s="27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27"/>
      <c r="AD482" s="6"/>
    </row>
    <row r="483" spans="1:29" ht="12.75">
      <c r="A483" s="6"/>
      <c r="C483" s="26"/>
      <c r="I483" s="26"/>
      <c r="L483" s="26"/>
      <c r="O483" s="26"/>
      <c r="AC483" s="26"/>
    </row>
    <row r="484" spans="2:30" s="9" customFormat="1" ht="12.75">
      <c r="B484" s="6"/>
      <c r="C484" s="27"/>
      <c r="D484" s="6"/>
      <c r="E484" s="6"/>
      <c r="F484" s="6"/>
      <c r="G484" s="6"/>
      <c r="H484" s="6"/>
      <c r="I484" s="27"/>
      <c r="J484" s="6"/>
      <c r="K484" s="6"/>
      <c r="L484" s="27"/>
      <c r="M484" s="6"/>
      <c r="N484" s="6"/>
      <c r="O484" s="27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27"/>
      <c r="AD484" s="6"/>
    </row>
    <row r="485" spans="1:29" ht="12.75">
      <c r="A485" s="6"/>
      <c r="C485" s="26"/>
      <c r="I485" s="26"/>
      <c r="L485" s="26"/>
      <c r="O485" s="26"/>
      <c r="AC485" s="26"/>
    </row>
    <row r="486" spans="2:30" s="9" customFormat="1" ht="12.75">
      <c r="B486" s="6"/>
      <c r="C486" s="27"/>
      <c r="D486" s="6"/>
      <c r="E486" s="6"/>
      <c r="F486" s="6"/>
      <c r="G486" s="6"/>
      <c r="H486" s="6"/>
      <c r="I486" s="27"/>
      <c r="J486" s="6"/>
      <c r="K486" s="6"/>
      <c r="L486" s="27"/>
      <c r="M486" s="6"/>
      <c r="N486" s="6"/>
      <c r="O486" s="27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27"/>
      <c r="AD486" s="6"/>
    </row>
    <row r="487" spans="1:29" ht="12.75">
      <c r="A487" s="6"/>
      <c r="C487" s="26"/>
      <c r="I487" s="26"/>
      <c r="L487" s="26"/>
      <c r="O487" s="26"/>
      <c r="AC487" s="26"/>
    </row>
    <row r="488" spans="2:30" s="9" customFormat="1" ht="12.75">
      <c r="B488" s="6"/>
      <c r="C488" s="27"/>
      <c r="D488" s="6"/>
      <c r="E488" s="6"/>
      <c r="F488" s="6"/>
      <c r="G488" s="6"/>
      <c r="H488" s="6"/>
      <c r="I488" s="27"/>
      <c r="J488" s="6"/>
      <c r="K488" s="6"/>
      <c r="L488" s="27"/>
      <c r="M488" s="6"/>
      <c r="N488" s="6"/>
      <c r="O488" s="27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27"/>
      <c r="AD488" s="6"/>
    </row>
    <row r="489" spans="1:29" ht="12.75">
      <c r="A489" s="6"/>
      <c r="C489" s="26"/>
      <c r="I489" s="26"/>
      <c r="L489" s="26"/>
      <c r="O489" s="26"/>
      <c r="AC489" s="26"/>
    </row>
    <row r="490" spans="2:30" s="9" customFormat="1" ht="12.75">
      <c r="B490" s="6"/>
      <c r="C490" s="27"/>
      <c r="D490" s="6"/>
      <c r="E490" s="6"/>
      <c r="F490" s="6"/>
      <c r="G490" s="6"/>
      <c r="H490" s="6"/>
      <c r="I490" s="27"/>
      <c r="J490" s="6"/>
      <c r="K490" s="6"/>
      <c r="L490" s="27"/>
      <c r="M490" s="6"/>
      <c r="N490" s="6"/>
      <c r="O490" s="27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27"/>
      <c r="AD490" s="6"/>
    </row>
    <row r="491" spans="1:29" ht="12.75">
      <c r="A491" s="6"/>
      <c r="C491" s="26"/>
      <c r="I491" s="26"/>
      <c r="L491" s="26"/>
      <c r="O491" s="26"/>
      <c r="AC491" s="26"/>
    </row>
    <row r="492" spans="2:30" s="9" customFormat="1" ht="12.75">
      <c r="B492" s="6"/>
      <c r="C492" s="27"/>
      <c r="D492" s="6"/>
      <c r="E492" s="6"/>
      <c r="F492" s="6"/>
      <c r="G492" s="6"/>
      <c r="H492" s="6"/>
      <c r="I492" s="27"/>
      <c r="J492" s="6"/>
      <c r="K492" s="6"/>
      <c r="L492" s="27"/>
      <c r="M492" s="6"/>
      <c r="N492" s="6"/>
      <c r="O492" s="27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27"/>
      <c r="AD492" s="6"/>
    </row>
    <row r="493" spans="1:29" ht="12.75">
      <c r="A493" s="6"/>
      <c r="C493" s="26"/>
      <c r="I493" s="26"/>
      <c r="L493" s="26"/>
      <c r="O493" s="26"/>
      <c r="AC493" s="26"/>
    </row>
    <row r="494" spans="2:30" s="9" customFormat="1" ht="12.75">
      <c r="B494" s="6"/>
      <c r="C494" s="27"/>
      <c r="D494" s="6"/>
      <c r="E494" s="6"/>
      <c r="F494" s="6"/>
      <c r="G494" s="6"/>
      <c r="H494" s="6"/>
      <c r="I494" s="27"/>
      <c r="J494" s="6"/>
      <c r="K494" s="6"/>
      <c r="L494" s="27"/>
      <c r="M494" s="6"/>
      <c r="N494" s="6"/>
      <c r="O494" s="27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27"/>
      <c r="AD494" s="6"/>
    </row>
    <row r="495" spans="1:29" ht="12.75">
      <c r="A495" s="6"/>
      <c r="C495" s="26"/>
      <c r="I495" s="26"/>
      <c r="L495" s="26"/>
      <c r="O495" s="26"/>
      <c r="AC495" s="26"/>
    </row>
    <row r="496" spans="2:30" s="9" customFormat="1" ht="12.75">
      <c r="B496" s="6"/>
      <c r="C496" s="27"/>
      <c r="D496" s="6"/>
      <c r="E496" s="6"/>
      <c r="F496" s="6"/>
      <c r="G496" s="6"/>
      <c r="H496" s="6"/>
      <c r="I496" s="27"/>
      <c r="J496" s="6"/>
      <c r="K496" s="6"/>
      <c r="L496" s="27"/>
      <c r="M496" s="6"/>
      <c r="N496" s="6"/>
      <c r="O496" s="27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27"/>
      <c r="AD496" s="6"/>
    </row>
    <row r="497" spans="1:29" ht="12.75">
      <c r="A497" s="6"/>
      <c r="C497" s="26"/>
      <c r="I497" s="26"/>
      <c r="L497" s="26"/>
      <c r="O497" s="26"/>
      <c r="AC497" s="26"/>
    </row>
    <row r="498" spans="2:30" s="9" customFormat="1" ht="12.75">
      <c r="B498" s="6"/>
      <c r="C498" s="27"/>
      <c r="D498" s="6"/>
      <c r="E498" s="6"/>
      <c r="F498" s="6"/>
      <c r="G498" s="6"/>
      <c r="H498" s="6"/>
      <c r="I498" s="27"/>
      <c r="J498" s="6"/>
      <c r="K498" s="6"/>
      <c r="L498" s="27"/>
      <c r="M498" s="6"/>
      <c r="N498" s="6"/>
      <c r="O498" s="27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27"/>
      <c r="AD498" s="6"/>
    </row>
    <row r="499" spans="1:29" ht="12.75">
      <c r="A499" s="6"/>
      <c r="C499" s="26"/>
      <c r="I499" s="26"/>
      <c r="L499" s="26"/>
      <c r="O499" s="26"/>
      <c r="AC499" s="26"/>
    </row>
    <row r="500" spans="2:30" s="9" customFormat="1" ht="12.75">
      <c r="B500" s="6"/>
      <c r="C500" s="27"/>
      <c r="D500" s="6"/>
      <c r="E500" s="6"/>
      <c r="F500" s="6"/>
      <c r="G500" s="6"/>
      <c r="H500" s="6"/>
      <c r="I500" s="27"/>
      <c r="J500" s="6"/>
      <c r="K500" s="6"/>
      <c r="L500" s="27"/>
      <c r="M500" s="6"/>
      <c r="N500" s="6"/>
      <c r="O500" s="27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27"/>
      <c r="AD500" s="6"/>
    </row>
    <row r="501" spans="1:29" ht="12.75">
      <c r="A501" s="6"/>
      <c r="C501" s="26"/>
      <c r="I501" s="26"/>
      <c r="L501" s="26"/>
      <c r="O501" s="26"/>
      <c r="AC501" s="26"/>
    </row>
    <row r="502" spans="2:30" s="9" customFormat="1" ht="12.75">
      <c r="B502" s="6"/>
      <c r="C502" s="27"/>
      <c r="D502" s="6"/>
      <c r="E502" s="6"/>
      <c r="F502" s="6"/>
      <c r="G502" s="6"/>
      <c r="H502" s="6"/>
      <c r="I502" s="27"/>
      <c r="J502" s="6"/>
      <c r="K502" s="6"/>
      <c r="L502" s="27"/>
      <c r="M502" s="6"/>
      <c r="N502" s="6"/>
      <c r="O502" s="27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27"/>
      <c r="AD502" s="6"/>
    </row>
    <row r="503" spans="1:29" ht="12.75">
      <c r="A503" s="6"/>
      <c r="C503" s="26"/>
      <c r="I503" s="26"/>
      <c r="L503" s="26"/>
      <c r="O503" s="26"/>
      <c r="AC503" s="26"/>
    </row>
    <row r="504" spans="2:30" s="9" customFormat="1" ht="12.75">
      <c r="B504" s="6"/>
      <c r="C504" s="27"/>
      <c r="D504" s="6"/>
      <c r="E504" s="6"/>
      <c r="F504" s="6"/>
      <c r="G504" s="6"/>
      <c r="H504" s="6"/>
      <c r="I504" s="27"/>
      <c r="J504" s="6"/>
      <c r="K504" s="6"/>
      <c r="L504" s="27"/>
      <c r="M504" s="6"/>
      <c r="N504" s="6"/>
      <c r="O504" s="27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27"/>
      <c r="AD504" s="6"/>
    </row>
    <row r="505" spans="1:29" ht="12.75">
      <c r="A505" s="6"/>
      <c r="C505" s="26"/>
      <c r="I505" s="26"/>
      <c r="L505" s="26"/>
      <c r="O505" s="26"/>
      <c r="AC505" s="26"/>
    </row>
    <row r="506" spans="2:30" s="9" customFormat="1" ht="12.75">
      <c r="B506" s="6"/>
      <c r="C506" s="27"/>
      <c r="D506" s="6"/>
      <c r="E506" s="6"/>
      <c r="F506" s="6"/>
      <c r="G506" s="6"/>
      <c r="H506" s="6"/>
      <c r="I506" s="27"/>
      <c r="J506" s="6"/>
      <c r="K506" s="6"/>
      <c r="L506" s="27"/>
      <c r="M506" s="6"/>
      <c r="N506" s="6"/>
      <c r="O506" s="27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27"/>
      <c r="AD506" s="6"/>
    </row>
    <row r="507" spans="1:29" ht="12.75">
      <c r="A507" s="6"/>
      <c r="C507" s="26"/>
      <c r="I507" s="26"/>
      <c r="L507" s="26"/>
      <c r="O507" s="26"/>
      <c r="AC507" s="26"/>
    </row>
    <row r="508" spans="2:30" s="9" customFormat="1" ht="12.75">
      <c r="B508" s="6"/>
      <c r="C508" s="27"/>
      <c r="D508" s="6"/>
      <c r="E508" s="6"/>
      <c r="F508" s="6"/>
      <c r="G508" s="6"/>
      <c r="H508" s="6"/>
      <c r="I508" s="27"/>
      <c r="J508" s="6"/>
      <c r="K508" s="6"/>
      <c r="L508" s="27"/>
      <c r="M508" s="6"/>
      <c r="N508" s="6"/>
      <c r="O508" s="27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27"/>
      <c r="AD508" s="6"/>
    </row>
    <row r="509" spans="1:29" ht="12.75">
      <c r="A509" s="6"/>
      <c r="C509" s="26"/>
      <c r="I509" s="26"/>
      <c r="L509" s="26"/>
      <c r="O509" s="26"/>
      <c r="AC509" s="26"/>
    </row>
    <row r="510" spans="2:30" s="9" customFormat="1" ht="12.75">
      <c r="B510" s="6"/>
      <c r="C510" s="27"/>
      <c r="D510" s="6"/>
      <c r="E510" s="6"/>
      <c r="F510" s="6"/>
      <c r="G510" s="6"/>
      <c r="H510" s="6"/>
      <c r="I510" s="27"/>
      <c r="J510" s="6"/>
      <c r="K510" s="6"/>
      <c r="L510" s="27"/>
      <c r="M510" s="6"/>
      <c r="N510" s="6"/>
      <c r="O510" s="27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27"/>
      <c r="AD510" s="6"/>
    </row>
    <row r="511" spans="1:29" ht="12.75">
      <c r="A511" s="6"/>
      <c r="C511" s="26"/>
      <c r="I511" s="26"/>
      <c r="L511" s="26"/>
      <c r="O511" s="26"/>
      <c r="AC511" s="26"/>
    </row>
    <row r="512" spans="2:30" s="9" customFormat="1" ht="12.75">
      <c r="B512" s="6"/>
      <c r="C512" s="27"/>
      <c r="D512" s="6"/>
      <c r="E512" s="6"/>
      <c r="F512" s="6"/>
      <c r="G512" s="6"/>
      <c r="H512" s="6"/>
      <c r="I512" s="27"/>
      <c r="J512" s="6"/>
      <c r="K512" s="6"/>
      <c r="L512" s="27"/>
      <c r="M512" s="6"/>
      <c r="N512" s="6"/>
      <c r="O512" s="27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27"/>
      <c r="AD512" s="6"/>
    </row>
    <row r="513" spans="1:29" ht="12.75">
      <c r="A513" s="6"/>
      <c r="C513" s="26"/>
      <c r="I513" s="26"/>
      <c r="L513" s="26"/>
      <c r="O513" s="26"/>
      <c r="AC513" s="26"/>
    </row>
    <row r="514" spans="3:30" s="9" customFormat="1" ht="12.75">
      <c r="C514" s="27"/>
      <c r="D514" s="6"/>
      <c r="E514" s="6"/>
      <c r="F514" s="6"/>
      <c r="G514" s="6"/>
      <c r="H514" s="6"/>
      <c r="I514" s="27"/>
      <c r="J514" s="6"/>
      <c r="K514" s="6"/>
      <c r="L514" s="27"/>
      <c r="M514" s="6"/>
      <c r="N514" s="6"/>
      <c r="O514" s="27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27"/>
      <c r="AD514" s="6"/>
    </row>
    <row r="515" spans="1:29" ht="12.75">
      <c r="A515" s="6"/>
      <c r="B515" s="6"/>
      <c r="C515" s="26"/>
      <c r="I515" s="26"/>
      <c r="L515" s="26"/>
      <c r="O515" s="26"/>
      <c r="AC515" s="26"/>
    </row>
    <row r="516" spans="3:30" s="9" customFormat="1" ht="12.75">
      <c r="C516" s="27"/>
      <c r="D516" s="6"/>
      <c r="E516" s="6"/>
      <c r="F516" s="6"/>
      <c r="G516" s="6"/>
      <c r="H516" s="6"/>
      <c r="I516" s="27"/>
      <c r="J516" s="6"/>
      <c r="K516" s="6"/>
      <c r="L516" s="27"/>
      <c r="M516" s="6"/>
      <c r="N516" s="6"/>
      <c r="O516" s="27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27"/>
      <c r="AD516" s="6"/>
    </row>
    <row r="517" spans="1:29" ht="12.75">
      <c r="A517" s="6"/>
      <c r="B517" s="6"/>
      <c r="C517" s="26"/>
      <c r="I517" s="26"/>
      <c r="L517" s="26"/>
      <c r="O517" s="26"/>
      <c r="AC517" s="26"/>
    </row>
    <row r="518" spans="3:30" s="9" customFormat="1" ht="12.75">
      <c r="C518" s="27"/>
      <c r="D518" s="6"/>
      <c r="E518" s="6"/>
      <c r="F518" s="6"/>
      <c r="G518" s="6"/>
      <c r="H518" s="6"/>
      <c r="I518" s="27"/>
      <c r="J518" s="6"/>
      <c r="K518" s="6"/>
      <c r="L518" s="27"/>
      <c r="M518" s="6"/>
      <c r="N518" s="6"/>
      <c r="O518" s="27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27"/>
      <c r="AD518" s="6"/>
    </row>
    <row r="519" spans="1:29" ht="12.75">
      <c r="A519" s="6"/>
      <c r="B519" s="6"/>
      <c r="C519" s="26"/>
      <c r="I519" s="26"/>
      <c r="L519" s="26"/>
      <c r="O519" s="26"/>
      <c r="AC519" s="26"/>
    </row>
    <row r="520" spans="3:30" s="9" customFormat="1" ht="12.75">
      <c r="C520" s="27"/>
      <c r="D520" s="6"/>
      <c r="E520" s="6"/>
      <c r="F520" s="6"/>
      <c r="G520" s="6"/>
      <c r="H520" s="6"/>
      <c r="I520" s="27"/>
      <c r="J520" s="6"/>
      <c r="K520" s="6"/>
      <c r="L520" s="27"/>
      <c r="M520" s="6"/>
      <c r="N520" s="6"/>
      <c r="O520" s="27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27"/>
      <c r="AD520" s="6"/>
    </row>
    <row r="521" spans="1:29" ht="12.75">
      <c r="A521" s="6"/>
      <c r="B521" s="6"/>
      <c r="C521" s="26"/>
      <c r="I521" s="26"/>
      <c r="L521" s="26"/>
      <c r="O521" s="26"/>
      <c r="AC521" s="26"/>
    </row>
    <row r="522" spans="3:30" s="9" customFormat="1" ht="12.75">
      <c r="C522" s="27"/>
      <c r="D522" s="6"/>
      <c r="E522" s="6"/>
      <c r="F522" s="6"/>
      <c r="G522" s="6"/>
      <c r="H522" s="6"/>
      <c r="I522" s="27"/>
      <c r="J522" s="6"/>
      <c r="K522" s="6"/>
      <c r="L522" s="27"/>
      <c r="M522" s="6"/>
      <c r="N522" s="6"/>
      <c r="O522" s="27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27"/>
      <c r="AD522" s="6"/>
    </row>
    <row r="523" spans="1:29" ht="12.75">
      <c r="A523" s="6"/>
      <c r="B523" s="6"/>
      <c r="C523" s="26"/>
      <c r="I523" s="26"/>
      <c r="L523" s="26"/>
      <c r="O523" s="26"/>
      <c r="AC523" s="26"/>
    </row>
    <row r="524" spans="3:30" s="9" customFormat="1" ht="12.75">
      <c r="C524" s="27"/>
      <c r="D524" s="6"/>
      <c r="E524" s="6"/>
      <c r="F524" s="6"/>
      <c r="G524" s="6"/>
      <c r="H524" s="6"/>
      <c r="I524" s="27"/>
      <c r="J524" s="6"/>
      <c r="K524" s="6"/>
      <c r="L524" s="27"/>
      <c r="M524" s="6"/>
      <c r="N524" s="6"/>
      <c r="O524" s="27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27"/>
      <c r="AD524" s="6"/>
    </row>
    <row r="525" spans="1:29" ht="12.75">
      <c r="A525" s="6"/>
      <c r="B525" s="6"/>
      <c r="C525" s="26"/>
      <c r="I525" s="26"/>
      <c r="L525" s="26"/>
      <c r="O525" s="26"/>
      <c r="AC525" s="26"/>
    </row>
    <row r="526" spans="3:30" s="9" customFormat="1" ht="12.75">
      <c r="C526" s="27"/>
      <c r="D526" s="6"/>
      <c r="E526" s="6"/>
      <c r="F526" s="6"/>
      <c r="G526" s="6"/>
      <c r="H526" s="6"/>
      <c r="I526" s="27"/>
      <c r="J526" s="6"/>
      <c r="K526" s="6"/>
      <c r="L526" s="27"/>
      <c r="M526" s="6"/>
      <c r="N526" s="6"/>
      <c r="O526" s="27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27"/>
      <c r="AD526" s="6"/>
    </row>
    <row r="527" spans="1:29" ht="12.75">
      <c r="A527" s="6"/>
      <c r="B527" s="6"/>
      <c r="C527" s="26"/>
      <c r="I527" s="26"/>
      <c r="L527" s="26"/>
      <c r="O527" s="26"/>
      <c r="AC527" s="26"/>
    </row>
    <row r="528" spans="3:30" s="9" customFormat="1" ht="12.75">
      <c r="C528" s="27"/>
      <c r="D528" s="6"/>
      <c r="E528" s="6"/>
      <c r="F528" s="6"/>
      <c r="G528" s="6"/>
      <c r="H528" s="6"/>
      <c r="I528" s="27"/>
      <c r="J528" s="6"/>
      <c r="K528" s="6"/>
      <c r="L528" s="27"/>
      <c r="M528" s="6"/>
      <c r="N528" s="6"/>
      <c r="O528" s="27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27"/>
      <c r="AD528" s="6"/>
    </row>
    <row r="529" spans="1:29" ht="12.75">
      <c r="A529" s="6"/>
      <c r="B529" s="6"/>
      <c r="C529" s="26"/>
      <c r="I529" s="26"/>
      <c r="L529" s="26"/>
      <c r="O529" s="26"/>
      <c r="AC529" s="26"/>
    </row>
    <row r="530" spans="3:30" s="9" customFormat="1" ht="12.75">
      <c r="C530" s="27"/>
      <c r="D530" s="6"/>
      <c r="E530" s="6"/>
      <c r="F530" s="6"/>
      <c r="G530" s="6"/>
      <c r="H530" s="6"/>
      <c r="I530" s="27"/>
      <c r="J530" s="6"/>
      <c r="K530" s="6"/>
      <c r="L530" s="27"/>
      <c r="M530" s="6"/>
      <c r="N530" s="6"/>
      <c r="O530" s="27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27"/>
      <c r="AD530" s="6"/>
    </row>
    <row r="531" spans="1:29" ht="12.75">
      <c r="A531" s="6"/>
      <c r="B531" s="6"/>
      <c r="C531" s="26"/>
      <c r="I531" s="26"/>
      <c r="L531" s="26"/>
      <c r="O531" s="26"/>
      <c r="AC531" s="26"/>
    </row>
    <row r="532" spans="3:30" s="9" customFormat="1" ht="12.75">
      <c r="C532" s="27"/>
      <c r="D532" s="6"/>
      <c r="E532" s="6"/>
      <c r="F532" s="6"/>
      <c r="G532" s="6"/>
      <c r="H532" s="6"/>
      <c r="I532" s="27"/>
      <c r="J532" s="6"/>
      <c r="K532" s="6"/>
      <c r="L532" s="27"/>
      <c r="M532" s="6"/>
      <c r="N532" s="6"/>
      <c r="O532" s="27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27"/>
      <c r="AD532" s="6"/>
    </row>
    <row r="533" spans="1:29" ht="12.75">
      <c r="A533" s="6"/>
      <c r="B533" s="6"/>
      <c r="C533" s="26"/>
      <c r="I533" s="26"/>
      <c r="L533" s="26"/>
      <c r="O533" s="26"/>
      <c r="AC533" s="26"/>
    </row>
    <row r="534" spans="3:30" s="9" customFormat="1" ht="12.75">
      <c r="C534" s="27"/>
      <c r="D534" s="6"/>
      <c r="E534" s="6"/>
      <c r="F534" s="6"/>
      <c r="G534" s="6"/>
      <c r="H534" s="6"/>
      <c r="I534" s="27"/>
      <c r="J534" s="6"/>
      <c r="K534" s="6"/>
      <c r="L534" s="27"/>
      <c r="M534" s="6"/>
      <c r="N534" s="6"/>
      <c r="O534" s="27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27"/>
      <c r="AD534" s="6"/>
    </row>
    <row r="535" spans="1:29" ht="12.75">
      <c r="A535" s="6"/>
      <c r="B535" s="6"/>
      <c r="C535" s="26"/>
      <c r="I535" s="26"/>
      <c r="L535" s="26"/>
      <c r="O535" s="26"/>
      <c r="AC535" s="26"/>
    </row>
    <row r="536" spans="3:30" s="9" customFormat="1" ht="12.75">
      <c r="C536" s="27"/>
      <c r="D536" s="6"/>
      <c r="E536" s="6"/>
      <c r="F536" s="6"/>
      <c r="G536" s="6"/>
      <c r="H536" s="6"/>
      <c r="I536" s="27"/>
      <c r="J536" s="6"/>
      <c r="K536" s="6"/>
      <c r="L536" s="27"/>
      <c r="M536" s="6"/>
      <c r="N536" s="6"/>
      <c r="O536" s="27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27"/>
      <c r="AD536" s="6"/>
    </row>
    <row r="537" spans="1:29" ht="12.75">
      <c r="A537" s="6"/>
      <c r="B537" s="6"/>
      <c r="C537" s="26"/>
      <c r="I537" s="26"/>
      <c r="L537" s="26"/>
      <c r="O537" s="26"/>
      <c r="AC537" s="26"/>
    </row>
    <row r="538" spans="3:30" s="9" customFormat="1" ht="12.75">
      <c r="C538" s="27"/>
      <c r="D538" s="6"/>
      <c r="E538" s="6"/>
      <c r="F538" s="6"/>
      <c r="G538" s="6"/>
      <c r="H538" s="6"/>
      <c r="I538" s="27"/>
      <c r="J538" s="6"/>
      <c r="K538" s="6"/>
      <c r="L538" s="27"/>
      <c r="M538" s="6"/>
      <c r="N538" s="6"/>
      <c r="O538" s="27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27"/>
      <c r="AD538" s="6"/>
    </row>
    <row r="539" spans="1:29" ht="12.75">
      <c r="A539" s="6"/>
      <c r="B539" s="6"/>
      <c r="C539" s="26"/>
      <c r="I539" s="26"/>
      <c r="L539" s="26"/>
      <c r="O539" s="26"/>
      <c r="AC539" s="26"/>
    </row>
    <row r="540" spans="3:30" s="9" customFormat="1" ht="12.75">
      <c r="C540" s="27"/>
      <c r="D540" s="6"/>
      <c r="E540" s="6"/>
      <c r="F540" s="6"/>
      <c r="G540" s="6"/>
      <c r="H540" s="6"/>
      <c r="I540" s="27"/>
      <c r="J540" s="6"/>
      <c r="K540" s="6"/>
      <c r="L540" s="27"/>
      <c r="M540" s="6"/>
      <c r="N540" s="6"/>
      <c r="O540" s="27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27"/>
      <c r="AD540" s="6"/>
    </row>
    <row r="541" spans="1:29" ht="12.75">
      <c r="A541" s="6"/>
      <c r="B541" s="6"/>
      <c r="C541" s="26"/>
      <c r="I541" s="26"/>
      <c r="L541" s="26"/>
      <c r="O541" s="26"/>
      <c r="AC541" s="26"/>
    </row>
    <row r="542" spans="3:30" s="9" customFormat="1" ht="12.75">
      <c r="C542" s="6"/>
      <c r="D542" s="6"/>
      <c r="E542" s="6"/>
      <c r="F542" s="6"/>
      <c r="G542" s="6"/>
      <c r="H542" s="6"/>
      <c r="I542" s="27"/>
      <c r="J542" s="6"/>
      <c r="K542" s="6"/>
      <c r="L542" s="27"/>
      <c r="M542" s="6"/>
      <c r="N542" s="6"/>
      <c r="O542" s="27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27"/>
      <c r="AD542" s="6"/>
    </row>
    <row r="543" spans="1:29" ht="12.75">
      <c r="A543" s="6"/>
      <c r="B543" s="6"/>
      <c r="I543" s="26"/>
      <c r="L543" s="26"/>
      <c r="O543" s="26"/>
      <c r="AC543" s="26"/>
    </row>
    <row r="544" spans="3:30" s="9" customFormat="1" ht="12.75">
      <c r="C544" s="6"/>
      <c r="D544" s="6"/>
      <c r="E544" s="6"/>
      <c r="F544" s="6"/>
      <c r="G544" s="6"/>
      <c r="H544" s="6"/>
      <c r="I544" s="27"/>
      <c r="J544" s="6"/>
      <c r="K544" s="6"/>
      <c r="L544" s="27"/>
      <c r="M544" s="6"/>
      <c r="N544" s="6"/>
      <c r="O544" s="27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27"/>
      <c r="AD544" s="6"/>
    </row>
    <row r="545" spans="1:29" ht="12.75">
      <c r="A545" s="6"/>
      <c r="B545" s="6"/>
      <c r="I545" s="26"/>
      <c r="L545" s="26"/>
      <c r="O545" s="26"/>
      <c r="AC545" s="26"/>
    </row>
    <row r="546" spans="9:30" s="9" customFormat="1" ht="12.75">
      <c r="I546" s="27"/>
      <c r="J546" s="6"/>
      <c r="K546" s="6"/>
      <c r="L546" s="27"/>
      <c r="M546" s="6"/>
      <c r="N546" s="6"/>
      <c r="O546" s="27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27"/>
      <c r="AD546" s="6"/>
    </row>
    <row r="547" spans="1:29" ht="12.75">
      <c r="A547" s="6"/>
      <c r="B547" s="6"/>
      <c r="C547" s="6"/>
      <c r="D547" s="6"/>
      <c r="E547" s="6"/>
      <c r="F547" s="6"/>
      <c r="G547" s="6"/>
      <c r="H547" s="6"/>
      <c r="I547" s="26"/>
      <c r="L547" s="26"/>
      <c r="O547" s="26"/>
      <c r="AC547" s="26"/>
    </row>
    <row r="548" spans="9:30" s="9" customFormat="1" ht="12.75">
      <c r="I548" s="27"/>
      <c r="J548" s="6"/>
      <c r="K548" s="6"/>
      <c r="L548" s="27"/>
      <c r="M548" s="6"/>
      <c r="N548" s="6"/>
      <c r="O548" s="27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27"/>
      <c r="AD548" s="6"/>
    </row>
    <row r="549" spans="1:29" ht="12.75">
      <c r="A549" s="6"/>
      <c r="B549" s="6"/>
      <c r="C549" s="6"/>
      <c r="D549" s="6"/>
      <c r="E549" s="6"/>
      <c r="F549" s="6"/>
      <c r="G549" s="6"/>
      <c r="H549" s="6"/>
      <c r="I549" s="26"/>
      <c r="L549" s="26"/>
      <c r="O549" s="26"/>
      <c r="AC549" s="26"/>
    </row>
    <row r="550" spans="9:30" s="9" customFormat="1" ht="12.75">
      <c r="I550" s="27"/>
      <c r="J550" s="6"/>
      <c r="K550" s="6"/>
      <c r="L550" s="27"/>
      <c r="M550" s="6"/>
      <c r="N550" s="6"/>
      <c r="O550" s="27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27"/>
      <c r="AD550" s="6"/>
    </row>
    <row r="551" spans="1:29" ht="12.75">
      <c r="A551" s="6"/>
      <c r="B551" s="6"/>
      <c r="C551" s="6"/>
      <c r="D551" s="6"/>
      <c r="E551" s="6"/>
      <c r="F551" s="6"/>
      <c r="G551" s="6"/>
      <c r="H551" s="6"/>
      <c r="I551" s="26"/>
      <c r="L551" s="26"/>
      <c r="O551" s="26"/>
      <c r="AC551" s="26"/>
    </row>
    <row r="552" spans="9:30" s="9" customFormat="1" ht="12.75">
      <c r="I552" s="27"/>
      <c r="J552" s="6"/>
      <c r="K552" s="6"/>
      <c r="L552" s="27"/>
      <c r="M552" s="6"/>
      <c r="N552" s="6"/>
      <c r="O552" s="27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27"/>
      <c r="AD552" s="6"/>
    </row>
    <row r="553" spans="1:29" ht="12.75">
      <c r="A553" s="6"/>
      <c r="B553" s="6"/>
      <c r="C553" s="6"/>
      <c r="D553" s="6"/>
      <c r="E553" s="6"/>
      <c r="F553" s="6"/>
      <c r="G553" s="6"/>
      <c r="H553" s="6"/>
      <c r="I553" s="26"/>
      <c r="L553" s="26"/>
      <c r="O553" s="26"/>
      <c r="AC553" s="26"/>
    </row>
    <row r="554" spans="9:30" s="9" customFormat="1" ht="12.75">
      <c r="I554" s="27"/>
      <c r="J554" s="6"/>
      <c r="K554" s="6"/>
      <c r="L554" s="27"/>
      <c r="M554" s="6"/>
      <c r="N554" s="6"/>
      <c r="O554" s="27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27"/>
      <c r="AD554" s="6"/>
    </row>
    <row r="555" spans="1:29" ht="12.75">
      <c r="A555" s="6"/>
      <c r="B555" s="6"/>
      <c r="C555" s="6"/>
      <c r="D555" s="6"/>
      <c r="E555" s="6"/>
      <c r="F555" s="6"/>
      <c r="G555" s="6"/>
      <c r="H555" s="6"/>
      <c r="I555" s="26"/>
      <c r="L555" s="26"/>
      <c r="O555" s="26"/>
      <c r="AC555" s="26"/>
    </row>
    <row r="556" spans="9:30" s="9" customFormat="1" ht="12.75">
      <c r="I556" s="27"/>
      <c r="J556" s="6"/>
      <c r="K556" s="6"/>
      <c r="L556" s="27"/>
      <c r="M556" s="6"/>
      <c r="N556" s="6"/>
      <c r="O556" s="27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27"/>
      <c r="AD556" s="6"/>
    </row>
    <row r="557" spans="1:29" ht="12.75">
      <c r="A557" s="6"/>
      <c r="B557" s="6"/>
      <c r="C557" s="6"/>
      <c r="D557" s="6"/>
      <c r="E557" s="6"/>
      <c r="F557" s="6"/>
      <c r="G557" s="6"/>
      <c r="H557" s="6"/>
      <c r="I557" s="26"/>
      <c r="L557" s="26"/>
      <c r="O557" s="26"/>
      <c r="AC557" s="26"/>
    </row>
    <row r="558" spans="9:30" s="9" customFormat="1" ht="12.75">
      <c r="I558" s="27"/>
      <c r="J558" s="6"/>
      <c r="K558" s="6"/>
      <c r="L558" s="27"/>
      <c r="M558" s="6"/>
      <c r="N558" s="6"/>
      <c r="O558" s="27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27"/>
      <c r="AD558" s="6"/>
    </row>
    <row r="559" spans="1:29" ht="12.75">
      <c r="A559" s="6"/>
      <c r="B559" s="6"/>
      <c r="C559" s="6"/>
      <c r="D559" s="6"/>
      <c r="E559" s="6"/>
      <c r="F559" s="6"/>
      <c r="G559" s="6"/>
      <c r="H559" s="6"/>
      <c r="I559" s="26"/>
      <c r="L559" s="26"/>
      <c r="O559" s="26"/>
      <c r="AC559" s="26"/>
    </row>
    <row r="560" spans="9:30" s="9" customFormat="1" ht="12.75">
      <c r="I560" s="27"/>
      <c r="J560" s="6"/>
      <c r="K560" s="6"/>
      <c r="L560" s="27"/>
      <c r="M560" s="6"/>
      <c r="N560" s="6"/>
      <c r="O560" s="27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27"/>
      <c r="AD560" s="6"/>
    </row>
    <row r="561" spans="1:29" ht="12.75">
      <c r="A561" s="6"/>
      <c r="B561" s="6"/>
      <c r="C561" s="6"/>
      <c r="D561" s="6"/>
      <c r="E561" s="6"/>
      <c r="F561" s="6"/>
      <c r="G561" s="6"/>
      <c r="H561" s="6"/>
      <c r="I561" s="26"/>
      <c r="L561" s="26"/>
      <c r="O561" s="26"/>
      <c r="AC561" s="26"/>
    </row>
    <row r="562" spans="9:30" s="9" customFormat="1" ht="12.75">
      <c r="I562" s="27"/>
      <c r="J562" s="6"/>
      <c r="K562" s="6"/>
      <c r="L562" s="27"/>
      <c r="M562" s="6"/>
      <c r="N562" s="6"/>
      <c r="O562" s="27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27"/>
      <c r="AD562" s="6"/>
    </row>
    <row r="563" spans="1:29" ht="12.75">
      <c r="A563" s="6"/>
      <c r="B563" s="6"/>
      <c r="C563" s="6"/>
      <c r="D563" s="6"/>
      <c r="E563" s="6"/>
      <c r="F563" s="6"/>
      <c r="G563" s="6"/>
      <c r="H563" s="6"/>
      <c r="I563" s="26"/>
      <c r="L563" s="26"/>
      <c r="O563" s="26"/>
      <c r="AC563" s="26"/>
    </row>
    <row r="564" spans="9:30" s="9" customFormat="1" ht="12.75">
      <c r="I564" s="27"/>
      <c r="J564" s="6"/>
      <c r="K564" s="6"/>
      <c r="L564" s="27"/>
      <c r="M564" s="6"/>
      <c r="N564" s="6"/>
      <c r="O564" s="27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27"/>
      <c r="AD564" s="6"/>
    </row>
    <row r="565" spans="1:29" ht="12.75">
      <c r="A565" s="6"/>
      <c r="B565" s="6"/>
      <c r="C565" s="6"/>
      <c r="D565" s="6"/>
      <c r="E565" s="6"/>
      <c r="F565" s="6"/>
      <c r="G565" s="6"/>
      <c r="H565" s="6"/>
      <c r="I565" s="26"/>
      <c r="L565" s="26"/>
      <c r="O565" s="26"/>
      <c r="AC565" s="26"/>
    </row>
    <row r="566" spans="9:30" s="9" customFormat="1" ht="12.75">
      <c r="I566" s="27"/>
      <c r="J566" s="6"/>
      <c r="K566" s="6"/>
      <c r="L566" s="27"/>
      <c r="M566" s="6"/>
      <c r="N566" s="6"/>
      <c r="O566" s="27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27"/>
      <c r="AD566" s="6"/>
    </row>
    <row r="567" spans="1:29" ht="12.75">
      <c r="A567" s="6"/>
      <c r="B567" s="6"/>
      <c r="C567" s="6"/>
      <c r="D567" s="6"/>
      <c r="E567" s="6"/>
      <c r="F567" s="6"/>
      <c r="G567" s="6"/>
      <c r="H567" s="6"/>
      <c r="I567" s="26"/>
      <c r="L567" s="26"/>
      <c r="O567" s="26"/>
      <c r="AC567" s="26"/>
    </row>
    <row r="568" spans="9:30" s="9" customFormat="1" ht="12.75">
      <c r="I568" s="27"/>
      <c r="J568" s="6"/>
      <c r="K568" s="6"/>
      <c r="L568" s="27"/>
      <c r="M568" s="6"/>
      <c r="N568" s="6"/>
      <c r="O568" s="27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27"/>
      <c r="AD568" s="6"/>
    </row>
    <row r="569" spans="1:29" ht="12.75">
      <c r="A569" s="6"/>
      <c r="B569" s="6"/>
      <c r="C569" s="6"/>
      <c r="D569" s="6"/>
      <c r="E569" s="6"/>
      <c r="F569" s="6"/>
      <c r="G569" s="6"/>
      <c r="H569" s="6"/>
      <c r="I569" s="26"/>
      <c r="L569" s="26"/>
      <c r="O569" s="26"/>
      <c r="AC569" s="26"/>
    </row>
    <row r="570" spans="9:30" s="9" customFormat="1" ht="12.75">
      <c r="I570" s="27"/>
      <c r="J570" s="6"/>
      <c r="K570" s="6"/>
      <c r="L570" s="27"/>
      <c r="M570" s="6"/>
      <c r="N570" s="6"/>
      <c r="O570" s="27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27"/>
      <c r="AD570" s="6"/>
    </row>
    <row r="571" spans="1:29" ht="12.75">
      <c r="A571" s="6"/>
      <c r="B571" s="6"/>
      <c r="C571" s="6"/>
      <c r="D571" s="6"/>
      <c r="E571" s="6"/>
      <c r="F571" s="6"/>
      <c r="G571" s="6"/>
      <c r="H571" s="6"/>
      <c r="I571" s="26"/>
      <c r="L571" s="26"/>
      <c r="O571" s="26"/>
      <c r="AC571" s="26"/>
    </row>
    <row r="572" spans="9:30" s="9" customFormat="1" ht="12.75">
      <c r="I572" s="27"/>
      <c r="J572" s="6"/>
      <c r="K572" s="6"/>
      <c r="L572" s="27"/>
      <c r="M572" s="6"/>
      <c r="N572" s="6"/>
      <c r="O572" s="27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27"/>
      <c r="AD572" s="6"/>
    </row>
    <row r="573" spans="1:29" ht="12.75">
      <c r="A573" s="6"/>
      <c r="B573" s="6"/>
      <c r="C573" s="6"/>
      <c r="D573" s="6"/>
      <c r="E573" s="6"/>
      <c r="F573" s="6"/>
      <c r="G573" s="6"/>
      <c r="H573" s="6"/>
      <c r="I573" s="26"/>
      <c r="L573" s="26"/>
      <c r="O573" s="26"/>
      <c r="AC573" s="26"/>
    </row>
    <row r="574" spans="9:30" s="9" customFormat="1" ht="12.75">
      <c r="I574" s="27"/>
      <c r="J574" s="6"/>
      <c r="K574" s="6"/>
      <c r="L574" s="27"/>
      <c r="M574" s="6"/>
      <c r="N574" s="6"/>
      <c r="O574" s="27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27"/>
      <c r="AD574" s="6"/>
    </row>
    <row r="575" spans="1:29" ht="12.75">
      <c r="A575" s="6"/>
      <c r="B575" s="6"/>
      <c r="C575" s="6"/>
      <c r="D575" s="6"/>
      <c r="E575" s="6"/>
      <c r="F575" s="6"/>
      <c r="G575" s="6"/>
      <c r="H575" s="6"/>
      <c r="I575" s="26"/>
      <c r="L575" s="26"/>
      <c r="O575" s="26"/>
      <c r="AC575" s="26"/>
    </row>
    <row r="576" spans="9:30" s="9" customFormat="1" ht="12.75">
      <c r="I576" s="27"/>
      <c r="J576" s="6"/>
      <c r="K576" s="6"/>
      <c r="L576" s="27"/>
      <c r="M576" s="6"/>
      <c r="N576" s="6"/>
      <c r="O576" s="27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27"/>
      <c r="AD576" s="6"/>
    </row>
    <row r="577" spans="1:15" ht="12.75">
      <c r="A577" s="6"/>
      <c r="B577" s="6"/>
      <c r="C577" s="6"/>
      <c r="D577" s="6"/>
      <c r="E577" s="6"/>
      <c r="F577" s="6"/>
      <c r="G577" s="6"/>
      <c r="H577" s="6"/>
      <c r="I577" s="26"/>
      <c r="L577" s="26"/>
      <c r="O577" s="26"/>
    </row>
    <row r="578" spans="9:30" s="9" customFormat="1" ht="12.75">
      <c r="I578" s="27"/>
      <c r="J578" s="6"/>
      <c r="K578" s="6"/>
      <c r="L578" s="27"/>
      <c r="M578" s="6"/>
      <c r="N578" s="6"/>
      <c r="O578" s="27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15" ht="12.75">
      <c r="A579" s="6"/>
      <c r="B579" s="6"/>
      <c r="C579" s="6"/>
      <c r="D579" s="6"/>
      <c r="E579" s="6"/>
      <c r="F579" s="6"/>
      <c r="G579" s="6"/>
      <c r="H579" s="6"/>
      <c r="I579" s="26"/>
      <c r="L579" s="26"/>
      <c r="O579" s="26"/>
    </row>
    <row r="580" spans="9:30" s="9" customFormat="1" ht="12.75">
      <c r="I580" s="27"/>
      <c r="J580" s="6"/>
      <c r="K580" s="6"/>
      <c r="L580" s="27"/>
      <c r="M580" s="6"/>
      <c r="N580" s="6"/>
      <c r="O580" s="27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15" ht="12.75">
      <c r="A581" s="6"/>
      <c r="B581" s="6"/>
      <c r="C581" s="6"/>
      <c r="D581" s="6"/>
      <c r="E581" s="6"/>
      <c r="F581" s="6"/>
      <c r="G581" s="6"/>
      <c r="H581" s="6"/>
      <c r="I581" s="26"/>
      <c r="L581" s="26"/>
      <c r="O581" s="26"/>
    </row>
    <row r="582" spans="9:30" s="9" customFormat="1" ht="12.75">
      <c r="I582" s="27"/>
      <c r="J582" s="6"/>
      <c r="K582" s="6"/>
      <c r="L582" s="27"/>
      <c r="M582" s="6"/>
      <c r="N582" s="6"/>
      <c r="O582" s="27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15" ht="12.75">
      <c r="A583" s="6"/>
      <c r="B583" s="6"/>
      <c r="C583" s="6"/>
      <c r="D583" s="6"/>
      <c r="E583" s="6"/>
      <c r="F583" s="6"/>
      <c r="G583" s="6"/>
      <c r="H583" s="6"/>
      <c r="I583" s="26"/>
      <c r="L583" s="26"/>
      <c r="O583" s="26"/>
    </row>
    <row r="584" spans="9:30" s="9" customFormat="1" ht="12.75">
      <c r="I584" s="27"/>
      <c r="J584" s="6"/>
      <c r="K584" s="6"/>
      <c r="L584" s="27"/>
      <c r="M584" s="6"/>
      <c r="N584" s="6"/>
      <c r="O584" s="27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15" ht="12.75">
      <c r="A585" s="6"/>
      <c r="B585" s="6"/>
      <c r="C585" s="6"/>
      <c r="D585" s="6"/>
      <c r="E585" s="6"/>
      <c r="F585" s="6"/>
      <c r="G585" s="6"/>
      <c r="H585" s="6"/>
      <c r="I585" s="26"/>
      <c r="L585" s="26"/>
      <c r="O585" s="26"/>
    </row>
    <row r="586" spans="9:30" s="9" customFormat="1" ht="12.75">
      <c r="I586" s="27"/>
      <c r="J586" s="6"/>
      <c r="K586" s="6"/>
      <c r="L586" s="27"/>
      <c r="M586" s="6"/>
      <c r="N586" s="6"/>
      <c r="O586" s="27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15" ht="12.75">
      <c r="A587" s="6"/>
      <c r="B587" s="6"/>
      <c r="C587" s="6"/>
      <c r="D587" s="6"/>
      <c r="E587" s="6"/>
      <c r="F587" s="6"/>
      <c r="G587" s="6"/>
      <c r="H587" s="6"/>
      <c r="I587" s="26"/>
      <c r="L587" s="26"/>
      <c r="O587" s="26"/>
    </row>
    <row r="588" spans="9:30" s="9" customFormat="1" ht="12.75">
      <c r="I588" s="27"/>
      <c r="J588" s="6"/>
      <c r="K588" s="6"/>
      <c r="L588" s="27"/>
      <c r="M588" s="6"/>
      <c r="N588" s="6"/>
      <c r="O588" s="27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15" ht="12.75">
      <c r="A589" s="6"/>
      <c r="B589" s="6"/>
      <c r="C589" s="6"/>
      <c r="D589" s="6"/>
      <c r="E589" s="6"/>
      <c r="F589" s="6"/>
      <c r="G589" s="6"/>
      <c r="H589" s="6"/>
      <c r="I589" s="26"/>
      <c r="L589" s="26"/>
      <c r="O589" s="26"/>
    </row>
    <row r="590" spans="9:30" s="9" customFormat="1" ht="12.75">
      <c r="I590" s="27"/>
      <c r="J590" s="6"/>
      <c r="K590" s="6"/>
      <c r="L590" s="27"/>
      <c r="M590" s="6"/>
      <c r="N590" s="6"/>
      <c r="O590" s="27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15" ht="12.75">
      <c r="A591" s="6"/>
      <c r="B591" s="6"/>
      <c r="C591" s="6"/>
      <c r="D591" s="6"/>
      <c r="E591" s="6"/>
      <c r="F591" s="6"/>
      <c r="G591" s="6"/>
      <c r="H591" s="6"/>
      <c r="I591" s="26"/>
      <c r="L591" s="26"/>
      <c r="O591" s="26"/>
    </row>
    <row r="592" spans="9:30" s="9" customFormat="1" ht="12.75">
      <c r="I592" s="27"/>
      <c r="J592" s="6"/>
      <c r="K592" s="6"/>
      <c r="L592" s="27"/>
      <c r="M592" s="6"/>
      <c r="N592" s="6"/>
      <c r="O592" s="27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15" ht="12.75">
      <c r="A593" s="6"/>
      <c r="B593" s="6"/>
      <c r="C593" s="6"/>
      <c r="D593" s="6"/>
      <c r="E593" s="6"/>
      <c r="F593" s="6"/>
      <c r="G593" s="6"/>
      <c r="H593" s="6"/>
      <c r="I593" s="26"/>
      <c r="L593" s="26"/>
      <c r="O593" s="26"/>
    </row>
    <row r="594" spans="9:30" s="9" customFormat="1" ht="12.75">
      <c r="I594" s="27"/>
      <c r="J594" s="6"/>
      <c r="K594" s="6"/>
      <c r="L594" s="27"/>
      <c r="M594" s="6"/>
      <c r="N594" s="6"/>
      <c r="O594" s="27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15" ht="12.75">
      <c r="A595" s="6"/>
      <c r="B595" s="6"/>
      <c r="C595" s="6"/>
      <c r="D595" s="6"/>
      <c r="E595" s="6"/>
      <c r="F595" s="6"/>
      <c r="G595" s="6"/>
      <c r="H595" s="6"/>
      <c r="I595" s="26"/>
      <c r="L595" s="26"/>
      <c r="O595" s="26"/>
    </row>
    <row r="596" spans="9:30" s="9" customFormat="1" ht="12.75">
      <c r="I596" s="27"/>
      <c r="J596" s="6"/>
      <c r="K596" s="6"/>
      <c r="L596" s="27"/>
      <c r="M596" s="6"/>
      <c r="N596" s="6"/>
      <c r="O596" s="27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15" ht="12.75">
      <c r="A597" s="6"/>
      <c r="B597" s="6"/>
      <c r="C597" s="6"/>
      <c r="D597" s="6"/>
      <c r="E597" s="6"/>
      <c r="F597" s="6"/>
      <c r="G597" s="6"/>
      <c r="H597" s="6"/>
      <c r="I597" s="26"/>
      <c r="L597" s="26"/>
      <c r="O597" s="26"/>
    </row>
    <row r="598" spans="9:30" s="9" customFormat="1" ht="12.75">
      <c r="I598" s="27"/>
      <c r="J598" s="6"/>
      <c r="K598" s="6"/>
      <c r="L598" s="27"/>
      <c r="M598" s="6"/>
      <c r="N598" s="6"/>
      <c r="O598" s="27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15" ht="12.75">
      <c r="A599" s="6"/>
      <c r="B599" s="6"/>
      <c r="C599" s="6"/>
      <c r="D599" s="6"/>
      <c r="E599" s="6"/>
      <c r="F599" s="6"/>
      <c r="G599" s="6"/>
      <c r="H599" s="6"/>
      <c r="I599" s="26"/>
      <c r="L599" s="26"/>
      <c r="O599" s="26"/>
    </row>
    <row r="600" spans="9:30" s="9" customFormat="1" ht="12.75">
      <c r="I600" s="27"/>
      <c r="J600" s="6"/>
      <c r="K600" s="6"/>
      <c r="L600" s="27"/>
      <c r="M600" s="6"/>
      <c r="N600" s="6"/>
      <c r="O600" s="27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15" ht="12.75">
      <c r="A601" s="6"/>
      <c r="B601" s="6"/>
      <c r="C601" s="6"/>
      <c r="D601" s="6"/>
      <c r="E601" s="6"/>
      <c r="F601" s="6"/>
      <c r="G601" s="6"/>
      <c r="H601" s="6"/>
      <c r="I601" s="26"/>
      <c r="L601" s="26"/>
      <c r="O601" s="26"/>
    </row>
    <row r="602" spans="9:30" s="9" customFormat="1" ht="12.75">
      <c r="I602" s="27"/>
      <c r="J602" s="6"/>
      <c r="K602" s="6"/>
      <c r="L602" s="27"/>
      <c r="M602" s="6"/>
      <c r="N602" s="6"/>
      <c r="O602" s="27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15" ht="12.75">
      <c r="A603" s="6"/>
      <c r="B603" s="6"/>
      <c r="C603" s="6"/>
      <c r="D603" s="6"/>
      <c r="E603" s="6"/>
      <c r="F603" s="6"/>
      <c r="G603" s="6"/>
      <c r="H603" s="6"/>
      <c r="I603" s="26"/>
      <c r="L603" s="26"/>
      <c r="O603" s="26"/>
    </row>
    <row r="604" spans="9:30" s="9" customFormat="1" ht="12.75">
      <c r="I604" s="27"/>
      <c r="J604" s="6"/>
      <c r="K604" s="6"/>
      <c r="L604" s="27"/>
      <c r="M604" s="6"/>
      <c r="N604" s="6"/>
      <c r="O604" s="27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15" ht="12.75">
      <c r="A605" s="6"/>
      <c r="B605" s="6"/>
      <c r="C605" s="6"/>
      <c r="D605" s="6"/>
      <c r="E605" s="6"/>
      <c r="F605" s="6"/>
      <c r="G605" s="6"/>
      <c r="H605" s="6"/>
      <c r="I605" s="26"/>
      <c r="L605" s="26"/>
      <c r="O605" s="26"/>
    </row>
    <row r="606" spans="9:30" s="9" customFormat="1" ht="12.75">
      <c r="I606" s="27"/>
      <c r="J606" s="6"/>
      <c r="K606" s="6"/>
      <c r="L606" s="27"/>
      <c r="M606" s="6"/>
      <c r="N606" s="6"/>
      <c r="O606" s="27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15" ht="12.75">
      <c r="A607" s="6"/>
      <c r="B607" s="6"/>
      <c r="C607" s="6"/>
      <c r="D607" s="6"/>
      <c r="E607" s="6"/>
      <c r="F607" s="6"/>
      <c r="G607" s="6"/>
      <c r="H607" s="6"/>
      <c r="I607" s="26"/>
      <c r="L607" s="26"/>
      <c r="O607" s="26"/>
    </row>
    <row r="608" spans="9:30" s="9" customFormat="1" ht="12.75">
      <c r="I608" s="27"/>
      <c r="J608" s="6"/>
      <c r="K608" s="6"/>
      <c r="L608" s="27"/>
      <c r="M608" s="6"/>
      <c r="N608" s="6"/>
      <c r="O608" s="27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15" ht="12.75">
      <c r="A609" s="6"/>
      <c r="B609" s="6"/>
      <c r="C609" s="6"/>
      <c r="D609" s="6"/>
      <c r="E609" s="6"/>
      <c r="F609" s="6"/>
      <c r="G609" s="6"/>
      <c r="H609" s="6"/>
      <c r="I609" s="26"/>
      <c r="L609" s="26"/>
      <c r="O609" s="26"/>
    </row>
    <row r="610" spans="9:30" s="9" customFormat="1" ht="12.75">
      <c r="I610" s="27"/>
      <c r="J610" s="6"/>
      <c r="K610" s="6"/>
      <c r="L610" s="27"/>
      <c r="M610" s="6"/>
      <c r="N610" s="6"/>
      <c r="O610" s="27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15" ht="12.75">
      <c r="A611" s="6"/>
      <c r="B611" s="6"/>
      <c r="C611" s="6"/>
      <c r="D611" s="6"/>
      <c r="E611" s="6"/>
      <c r="F611" s="6"/>
      <c r="G611" s="6"/>
      <c r="H611" s="6"/>
      <c r="I611" s="26"/>
      <c r="L611" s="26"/>
      <c r="O611" s="26"/>
    </row>
    <row r="612" spans="9:30" s="9" customFormat="1" ht="12.75">
      <c r="I612" s="27"/>
      <c r="J612" s="6"/>
      <c r="K612" s="6"/>
      <c r="L612" s="27"/>
      <c r="M612" s="6"/>
      <c r="N612" s="6"/>
      <c r="O612" s="27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15" ht="12.75">
      <c r="A613" s="6"/>
      <c r="B613" s="6"/>
      <c r="C613" s="6"/>
      <c r="D613" s="6"/>
      <c r="E613" s="6"/>
      <c r="F613" s="6"/>
      <c r="G613" s="6"/>
      <c r="H613" s="6"/>
      <c r="I613" s="26"/>
      <c r="L613" s="26"/>
      <c r="O613" s="26"/>
    </row>
    <row r="614" spans="9:30" s="9" customFormat="1" ht="12.75">
      <c r="I614" s="27"/>
      <c r="J614" s="6"/>
      <c r="K614" s="6"/>
      <c r="L614" s="27"/>
      <c r="M614" s="6"/>
      <c r="N614" s="6"/>
      <c r="O614" s="27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15" ht="12.75">
      <c r="A615" s="6"/>
      <c r="B615" s="6"/>
      <c r="C615" s="6"/>
      <c r="D615" s="6"/>
      <c r="E615" s="6"/>
      <c r="F615" s="6"/>
      <c r="G615" s="6"/>
      <c r="H615" s="6"/>
      <c r="I615" s="26"/>
      <c r="L615" s="26"/>
      <c r="O615" s="26"/>
    </row>
    <row r="616" spans="9:30" s="9" customFormat="1" ht="12.75">
      <c r="I616" s="27"/>
      <c r="J616" s="6"/>
      <c r="K616" s="6"/>
      <c r="L616" s="27"/>
      <c r="M616" s="6"/>
      <c r="N616" s="6"/>
      <c r="O616" s="27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15" ht="12.75">
      <c r="A617" s="6"/>
      <c r="B617" s="6"/>
      <c r="C617" s="6"/>
      <c r="D617" s="6"/>
      <c r="E617" s="6"/>
      <c r="F617" s="6"/>
      <c r="G617" s="6"/>
      <c r="H617" s="6"/>
      <c r="I617" s="26"/>
      <c r="L617" s="26"/>
      <c r="O617" s="26"/>
    </row>
    <row r="618" spans="9:30" s="9" customFormat="1" ht="12.75">
      <c r="I618" s="27"/>
      <c r="J618" s="6"/>
      <c r="K618" s="6"/>
      <c r="L618" s="27"/>
      <c r="M618" s="6"/>
      <c r="N618" s="6"/>
      <c r="O618" s="27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15" ht="12.75">
      <c r="A619" s="6"/>
      <c r="B619" s="6"/>
      <c r="C619" s="6"/>
      <c r="D619" s="6"/>
      <c r="E619" s="6"/>
      <c r="F619" s="6"/>
      <c r="G619" s="6"/>
      <c r="H619" s="6"/>
      <c r="I619" s="26"/>
      <c r="L619" s="26"/>
      <c r="O619" s="26"/>
    </row>
    <row r="620" spans="9:30" s="9" customFormat="1" ht="12.75">
      <c r="I620" s="27"/>
      <c r="J620" s="6"/>
      <c r="K620" s="6"/>
      <c r="L620" s="27"/>
      <c r="M620" s="6"/>
      <c r="N620" s="6"/>
      <c r="O620" s="27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15" ht="12.75">
      <c r="A621" s="6"/>
      <c r="B621" s="6"/>
      <c r="C621" s="6"/>
      <c r="D621" s="6"/>
      <c r="E621" s="6"/>
      <c r="F621" s="6"/>
      <c r="G621" s="6"/>
      <c r="H621" s="6"/>
      <c r="I621" s="26"/>
      <c r="L621" s="26"/>
      <c r="O621" s="26"/>
    </row>
    <row r="622" spans="9:30" s="9" customFormat="1" ht="12.75">
      <c r="I622" s="27"/>
      <c r="J622" s="6"/>
      <c r="K622" s="6"/>
      <c r="L622" s="27"/>
      <c r="M622" s="6"/>
      <c r="N622" s="6"/>
      <c r="O622" s="27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15" ht="12.75">
      <c r="A623" s="6"/>
      <c r="B623" s="6"/>
      <c r="C623" s="6"/>
      <c r="D623" s="6"/>
      <c r="E623" s="6"/>
      <c r="F623" s="6"/>
      <c r="G623" s="6"/>
      <c r="H623" s="6"/>
      <c r="I623" s="26"/>
      <c r="L623" s="26"/>
      <c r="O623" s="26"/>
    </row>
    <row r="624" spans="9:30" s="9" customFormat="1" ht="12.75">
      <c r="I624" s="27"/>
      <c r="J624" s="6"/>
      <c r="K624" s="6"/>
      <c r="L624" s="27"/>
      <c r="M624" s="6"/>
      <c r="N624" s="6"/>
      <c r="O624" s="27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15" ht="12.75">
      <c r="A625" s="6"/>
      <c r="B625" s="6"/>
      <c r="C625" s="6"/>
      <c r="D625" s="6"/>
      <c r="E625" s="6"/>
      <c r="F625" s="6"/>
      <c r="G625" s="6"/>
      <c r="H625" s="6"/>
      <c r="I625" s="26"/>
      <c r="L625" s="26"/>
      <c r="O625" s="26"/>
    </row>
    <row r="626" spans="9:30" s="9" customFormat="1" ht="12.75">
      <c r="I626" s="27"/>
      <c r="J626" s="6"/>
      <c r="K626" s="6"/>
      <c r="L626" s="27"/>
      <c r="M626" s="6"/>
      <c r="N626" s="6"/>
      <c r="O626" s="27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15" ht="12.75">
      <c r="A627" s="6"/>
      <c r="B627" s="6"/>
      <c r="C627" s="6"/>
      <c r="D627" s="6"/>
      <c r="E627" s="6"/>
      <c r="F627" s="6"/>
      <c r="G627" s="6"/>
      <c r="H627" s="6"/>
      <c r="I627" s="26"/>
      <c r="L627" s="26"/>
      <c r="O627" s="26"/>
    </row>
    <row r="628" spans="9:30" s="9" customFormat="1" ht="12.75">
      <c r="I628" s="27"/>
      <c r="J628" s="6"/>
      <c r="K628" s="6"/>
      <c r="L628" s="27"/>
      <c r="M628" s="6"/>
      <c r="N628" s="6"/>
      <c r="O628" s="27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15" ht="12.75">
      <c r="A629" s="6"/>
      <c r="B629" s="6"/>
      <c r="C629" s="6"/>
      <c r="D629" s="6"/>
      <c r="E629" s="6"/>
      <c r="F629" s="6"/>
      <c r="G629" s="6"/>
      <c r="H629" s="6"/>
      <c r="I629" s="26"/>
      <c r="L629" s="26"/>
      <c r="O629" s="26"/>
    </row>
    <row r="630" spans="9:30" s="9" customFormat="1" ht="12.75">
      <c r="I630" s="27"/>
      <c r="J630" s="6"/>
      <c r="K630" s="6"/>
      <c r="L630" s="27"/>
      <c r="M630" s="6"/>
      <c r="N630" s="6"/>
      <c r="O630" s="27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15" ht="12.75">
      <c r="A631" s="6"/>
      <c r="B631" s="6"/>
      <c r="C631" s="6"/>
      <c r="D631" s="6"/>
      <c r="E631" s="6"/>
      <c r="F631" s="6"/>
      <c r="G631" s="6"/>
      <c r="H631" s="6"/>
      <c r="I631" s="26"/>
      <c r="L631" s="26"/>
      <c r="O631" s="26"/>
    </row>
    <row r="632" spans="9:30" s="9" customFormat="1" ht="12.75">
      <c r="I632" s="27"/>
      <c r="J632" s="6"/>
      <c r="K632" s="6"/>
      <c r="L632" s="27"/>
      <c r="M632" s="6"/>
      <c r="N632" s="6"/>
      <c r="O632" s="27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15" ht="12.75">
      <c r="A633" s="6"/>
      <c r="B633" s="6"/>
      <c r="C633" s="6"/>
      <c r="D633" s="6"/>
      <c r="E633" s="6"/>
      <c r="F633" s="6"/>
      <c r="G633" s="6"/>
      <c r="H633" s="6"/>
      <c r="I633" s="26"/>
      <c r="O633" s="26"/>
    </row>
    <row r="634" spans="9:30" s="9" customFormat="1" ht="12.75">
      <c r="I634" s="27"/>
      <c r="J634" s="6"/>
      <c r="K634" s="6"/>
      <c r="L634" s="6"/>
      <c r="M634" s="6"/>
      <c r="N634" s="6"/>
      <c r="O634" s="27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15" ht="12.75">
      <c r="A635" s="6"/>
      <c r="B635" s="6"/>
      <c r="C635" s="6"/>
      <c r="D635" s="6"/>
      <c r="E635" s="6"/>
      <c r="F635" s="6"/>
      <c r="G635" s="6"/>
      <c r="H635" s="6"/>
      <c r="I635" s="26"/>
      <c r="O635" s="26"/>
    </row>
    <row r="636" spans="9:30" s="9" customFormat="1" ht="12.75">
      <c r="I636" s="27"/>
      <c r="J636" s="6"/>
      <c r="K636" s="6"/>
      <c r="L636" s="6"/>
      <c r="M636" s="6"/>
      <c r="N636" s="6"/>
      <c r="O636" s="27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15" ht="12.75">
      <c r="A637" s="6"/>
      <c r="B637" s="6"/>
      <c r="C637" s="6"/>
      <c r="D637" s="6"/>
      <c r="E637" s="6"/>
      <c r="F637" s="6"/>
      <c r="G637" s="6"/>
      <c r="H637" s="6"/>
      <c r="I637" s="26"/>
      <c r="O637" s="26"/>
    </row>
    <row r="638" spans="9:30" s="9" customFormat="1" ht="12.75">
      <c r="I638" s="27"/>
      <c r="J638" s="6"/>
      <c r="K638" s="6"/>
      <c r="L638" s="6"/>
      <c r="M638" s="6"/>
      <c r="N638" s="6"/>
      <c r="O638" s="27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15" ht="12.75">
      <c r="A639" s="6"/>
      <c r="B639" s="6"/>
      <c r="C639" s="6"/>
      <c r="D639" s="6"/>
      <c r="E639" s="6"/>
      <c r="F639" s="6"/>
      <c r="G639" s="6"/>
      <c r="H639" s="6"/>
      <c r="I639" s="26"/>
      <c r="O639" s="26"/>
    </row>
    <row r="640" spans="9:30" s="9" customFormat="1" ht="12.75">
      <c r="I640" s="27"/>
      <c r="J640" s="6"/>
      <c r="K640" s="6"/>
      <c r="L640" s="6"/>
      <c r="M640" s="6"/>
      <c r="N640" s="6"/>
      <c r="O640" s="27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15" ht="12.75">
      <c r="A641" s="6"/>
      <c r="B641" s="6"/>
      <c r="C641" s="6"/>
      <c r="D641" s="6"/>
      <c r="E641" s="6"/>
      <c r="F641" s="6"/>
      <c r="G641" s="6"/>
      <c r="H641" s="6"/>
      <c r="I641" s="26"/>
      <c r="O641" s="26"/>
    </row>
    <row r="642" spans="9:30" s="9" customFormat="1" ht="12.75">
      <c r="I642" s="27"/>
      <c r="J642" s="6"/>
      <c r="K642" s="6"/>
      <c r="L642" s="6"/>
      <c r="M642" s="6"/>
      <c r="N642" s="6"/>
      <c r="O642" s="27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15" ht="12.75">
      <c r="A643" s="6"/>
      <c r="B643" s="6"/>
      <c r="C643" s="6"/>
      <c r="D643" s="6"/>
      <c r="E643" s="6"/>
      <c r="F643" s="6"/>
      <c r="G643" s="6"/>
      <c r="H643" s="6"/>
      <c r="I643" s="26"/>
      <c r="O643" s="26"/>
    </row>
    <row r="644" spans="9:30" s="9" customFormat="1" ht="12.75">
      <c r="I644" s="27"/>
      <c r="J644" s="6"/>
      <c r="K644" s="6"/>
      <c r="L644" s="6"/>
      <c r="M644" s="6"/>
      <c r="N644" s="6"/>
      <c r="O644" s="27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15" ht="12.75">
      <c r="A645" s="6"/>
      <c r="B645" s="6"/>
      <c r="C645" s="6"/>
      <c r="D645" s="6"/>
      <c r="E645" s="6"/>
      <c r="F645" s="6"/>
      <c r="G645" s="6"/>
      <c r="H645" s="6"/>
      <c r="I645" s="26"/>
      <c r="O645" s="26"/>
    </row>
    <row r="646" spans="9:30" s="9" customFormat="1" ht="12.75">
      <c r="I646" s="27"/>
      <c r="J646" s="6"/>
      <c r="K646" s="6"/>
      <c r="L646" s="6"/>
      <c r="M646" s="6"/>
      <c r="N646" s="6"/>
      <c r="O646" s="27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15" ht="12.75">
      <c r="A647" s="6"/>
      <c r="B647" s="6"/>
      <c r="C647" s="6"/>
      <c r="D647" s="6"/>
      <c r="E647" s="6"/>
      <c r="F647" s="6"/>
      <c r="G647" s="6"/>
      <c r="H647" s="6"/>
      <c r="I647" s="26"/>
      <c r="O647" s="26"/>
    </row>
    <row r="648" spans="9:30" s="9" customFormat="1" ht="12.75">
      <c r="I648" s="27"/>
      <c r="J648" s="6"/>
      <c r="K648" s="6"/>
      <c r="L648" s="6"/>
      <c r="M648" s="6"/>
      <c r="N648" s="6"/>
      <c r="O648" s="27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15" ht="12.75">
      <c r="A649" s="6"/>
      <c r="B649" s="6"/>
      <c r="C649" s="6"/>
      <c r="D649" s="6"/>
      <c r="E649" s="6"/>
      <c r="F649" s="6"/>
      <c r="G649" s="6"/>
      <c r="H649" s="6"/>
      <c r="I649" s="26"/>
      <c r="O649" s="26"/>
    </row>
    <row r="650" spans="9:30" s="9" customFormat="1" ht="12.75">
      <c r="I650" s="27"/>
      <c r="J650" s="6"/>
      <c r="K650" s="6"/>
      <c r="L650" s="6"/>
      <c r="M650" s="6"/>
      <c r="N650" s="6"/>
      <c r="O650" s="27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15" ht="12.75">
      <c r="A651" s="6"/>
      <c r="B651" s="6"/>
      <c r="C651" s="6"/>
      <c r="D651" s="6"/>
      <c r="E651" s="6"/>
      <c r="F651" s="6"/>
      <c r="G651" s="6"/>
      <c r="H651" s="6"/>
      <c r="I651" s="26"/>
      <c r="O651" s="26"/>
    </row>
    <row r="652" spans="9:30" s="9" customFormat="1" ht="12.75">
      <c r="I652" s="27"/>
      <c r="J652" s="6"/>
      <c r="K652" s="6"/>
      <c r="L652" s="6"/>
      <c r="M652" s="6"/>
      <c r="N652" s="6"/>
      <c r="O652" s="27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15" ht="12.75">
      <c r="A653" s="6"/>
      <c r="B653" s="6"/>
      <c r="C653" s="6"/>
      <c r="D653" s="6"/>
      <c r="E653" s="6"/>
      <c r="F653" s="6"/>
      <c r="G653" s="6"/>
      <c r="H653" s="6"/>
      <c r="I653" s="26"/>
      <c r="O653" s="26"/>
    </row>
    <row r="654" spans="9:30" s="9" customFormat="1" ht="12.75">
      <c r="I654" s="27"/>
      <c r="J654" s="6"/>
      <c r="K654" s="6"/>
      <c r="L654" s="6"/>
      <c r="M654" s="6"/>
      <c r="N654" s="6"/>
      <c r="O654" s="27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15" ht="12.75">
      <c r="A655" s="6"/>
      <c r="B655" s="6"/>
      <c r="C655" s="6"/>
      <c r="D655" s="6"/>
      <c r="E655" s="6"/>
      <c r="F655" s="6"/>
      <c r="G655" s="6"/>
      <c r="H655" s="6"/>
      <c r="I655" s="26"/>
      <c r="O655" s="26"/>
    </row>
    <row r="656" spans="9:30" s="9" customFormat="1" ht="12.75">
      <c r="I656" s="27"/>
      <c r="J656" s="6"/>
      <c r="K656" s="6"/>
      <c r="L656" s="6"/>
      <c r="M656" s="6"/>
      <c r="N656" s="6"/>
      <c r="O656" s="27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15" ht="12.75">
      <c r="A657" s="6"/>
      <c r="B657" s="6"/>
      <c r="C657" s="6"/>
      <c r="D657" s="6"/>
      <c r="E657" s="6"/>
      <c r="F657" s="6"/>
      <c r="G657" s="6"/>
      <c r="H657" s="6"/>
      <c r="I657" s="26"/>
      <c r="O657" s="26"/>
    </row>
    <row r="658" spans="9:30" s="9" customFormat="1" ht="12.75">
      <c r="I658" s="27"/>
      <c r="J658" s="6"/>
      <c r="K658" s="6"/>
      <c r="L658" s="6"/>
      <c r="M658" s="6"/>
      <c r="N658" s="6"/>
      <c r="O658" s="27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15" ht="12.75">
      <c r="A659" s="6"/>
      <c r="B659" s="6"/>
      <c r="C659" s="6"/>
      <c r="D659" s="6"/>
      <c r="E659" s="6"/>
      <c r="F659" s="6"/>
      <c r="G659" s="6"/>
      <c r="H659" s="6"/>
      <c r="I659" s="26"/>
      <c r="O659" s="26"/>
    </row>
    <row r="660" spans="9:30" s="9" customFormat="1" ht="12.75">
      <c r="I660" s="27"/>
      <c r="J660" s="6"/>
      <c r="K660" s="6"/>
      <c r="L660" s="6"/>
      <c r="M660" s="6"/>
      <c r="N660" s="6"/>
      <c r="O660" s="27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15" ht="12.75">
      <c r="A661" s="6"/>
      <c r="B661" s="6"/>
      <c r="C661" s="6"/>
      <c r="D661" s="6"/>
      <c r="E661" s="6"/>
      <c r="F661" s="6"/>
      <c r="G661" s="6"/>
      <c r="H661" s="6"/>
      <c r="I661" s="26"/>
      <c r="O661" s="26"/>
    </row>
    <row r="662" spans="9:30" s="9" customFormat="1" ht="12.75">
      <c r="I662" s="27"/>
      <c r="J662" s="6"/>
      <c r="K662" s="6"/>
      <c r="L662" s="6"/>
      <c r="M662" s="6"/>
      <c r="N662" s="6"/>
      <c r="O662" s="27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15" ht="12.75">
      <c r="A663" s="6"/>
      <c r="B663" s="6"/>
      <c r="C663" s="6"/>
      <c r="D663" s="6"/>
      <c r="E663" s="6"/>
      <c r="F663" s="6"/>
      <c r="G663" s="6"/>
      <c r="H663" s="6"/>
      <c r="I663" s="26"/>
      <c r="O663" s="26"/>
    </row>
    <row r="664" spans="9:30" s="9" customFormat="1" ht="12.75">
      <c r="I664" s="27"/>
      <c r="J664" s="6"/>
      <c r="K664" s="6"/>
      <c r="L664" s="6"/>
      <c r="M664" s="6"/>
      <c r="N664" s="6"/>
      <c r="O664" s="27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15" ht="12.75">
      <c r="A665" s="6"/>
      <c r="B665" s="6"/>
      <c r="C665" s="6"/>
      <c r="D665" s="6"/>
      <c r="E665" s="6"/>
      <c r="F665" s="6"/>
      <c r="G665" s="6"/>
      <c r="H665" s="6"/>
      <c r="I665" s="26"/>
      <c r="O665" s="26"/>
    </row>
    <row r="666" spans="9:30" s="9" customFormat="1" ht="12.75">
      <c r="I666" s="27"/>
      <c r="J666" s="6"/>
      <c r="K666" s="6"/>
      <c r="L666" s="6"/>
      <c r="M666" s="6"/>
      <c r="N666" s="6"/>
      <c r="O666" s="27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15" ht="12.75">
      <c r="A667" s="6"/>
      <c r="B667" s="6"/>
      <c r="C667" s="6"/>
      <c r="D667" s="6"/>
      <c r="E667" s="6"/>
      <c r="F667" s="6"/>
      <c r="G667" s="6"/>
      <c r="H667" s="6"/>
      <c r="I667" s="26"/>
      <c r="O667" s="26"/>
    </row>
    <row r="668" spans="9:30" s="9" customFormat="1" ht="12.75">
      <c r="I668" s="27"/>
      <c r="J668" s="6"/>
      <c r="K668" s="6"/>
      <c r="L668" s="6"/>
      <c r="M668" s="6"/>
      <c r="N668" s="6"/>
      <c r="O668" s="27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15" ht="12.75">
      <c r="A669" s="6"/>
      <c r="B669" s="6"/>
      <c r="C669" s="6"/>
      <c r="D669" s="6"/>
      <c r="E669" s="6"/>
      <c r="F669" s="6"/>
      <c r="G669" s="6"/>
      <c r="H669" s="6"/>
      <c r="I669" s="26"/>
      <c r="O669" s="26"/>
    </row>
    <row r="670" spans="9:30" s="9" customFormat="1" ht="12.75">
      <c r="I670" s="27"/>
      <c r="J670" s="6"/>
      <c r="K670" s="6"/>
      <c r="L670" s="6"/>
      <c r="M670" s="6"/>
      <c r="N670" s="6"/>
      <c r="O670" s="27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15" ht="12.75">
      <c r="A671" s="6"/>
      <c r="B671" s="6"/>
      <c r="C671" s="6"/>
      <c r="D671" s="6"/>
      <c r="E671" s="6"/>
      <c r="F671" s="6"/>
      <c r="G671" s="6"/>
      <c r="H671" s="6"/>
      <c r="I671" s="26"/>
      <c r="O671" s="26"/>
    </row>
    <row r="672" spans="9:30" s="9" customFormat="1" ht="12.75">
      <c r="I672" s="27"/>
      <c r="J672" s="6"/>
      <c r="K672" s="6"/>
      <c r="L672" s="6"/>
      <c r="M672" s="6"/>
      <c r="N672" s="6"/>
      <c r="O672" s="27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15" ht="12.75">
      <c r="A673" s="6"/>
      <c r="B673" s="6"/>
      <c r="C673" s="6"/>
      <c r="D673" s="6"/>
      <c r="E673" s="6"/>
      <c r="F673" s="6"/>
      <c r="G673" s="6"/>
      <c r="H673" s="6"/>
      <c r="I673" s="26"/>
      <c r="O673" s="26"/>
    </row>
    <row r="674" spans="9:30" s="9" customFormat="1" ht="12.75">
      <c r="I674" s="27"/>
      <c r="J674" s="6"/>
      <c r="K674" s="6"/>
      <c r="L674" s="6"/>
      <c r="M674" s="6"/>
      <c r="N674" s="6"/>
      <c r="O674" s="27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15" ht="12.75">
      <c r="A675" s="6"/>
      <c r="B675" s="6"/>
      <c r="C675" s="6"/>
      <c r="D675" s="6"/>
      <c r="E675" s="6"/>
      <c r="F675" s="6"/>
      <c r="G675" s="6"/>
      <c r="H675" s="6"/>
      <c r="I675" s="26"/>
      <c r="O675" s="26"/>
    </row>
    <row r="676" spans="9:30" s="9" customFormat="1" ht="12.75">
      <c r="I676" s="27"/>
      <c r="J676" s="6"/>
      <c r="K676" s="6"/>
      <c r="L676" s="6"/>
      <c r="M676" s="6"/>
      <c r="N676" s="6"/>
      <c r="O676" s="27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15" ht="12.75">
      <c r="A677" s="6"/>
      <c r="B677" s="6"/>
      <c r="C677" s="6"/>
      <c r="D677" s="6"/>
      <c r="E677" s="6"/>
      <c r="F677" s="6"/>
      <c r="G677" s="6"/>
      <c r="H677" s="6"/>
      <c r="I677" s="26"/>
      <c r="O677" s="26"/>
    </row>
    <row r="678" spans="9:30" s="9" customFormat="1" ht="12.75">
      <c r="I678" s="27"/>
      <c r="J678" s="6"/>
      <c r="K678" s="6"/>
      <c r="L678" s="6"/>
      <c r="M678" s="6"/>
      <c r="N678" s="6"/>
      <c r="O678" s="27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15" ht="12.75">
      <c r="A679" s="6"/>
      <c r="B679" s="6"/>
      <c r="C679" s="6"/>
      <c r="D679" s="6"/>
      <c r="E679" s="6"/>
      <c r="F679" s="6"/>
      <c r="G679" s="6"/>
      <c r="H679" s="6"/>
      <c r="I679" s="26"/>
      <c r="O679" s="26"/>
    </row>
    <row r="680" spans="9:30" s="9" customFormat="1" ht="12.75">
      <c r="I680" s="27"/>
      <c r="J680" s="6"/>
      <c r="K680" s="6"/>
      <c r="L680" s="6"/>
      <c r="M680" s="6"/>
      <c r="N680" s="6"/>
      <c r="O680" s="27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15" ht="12.75">
      <c r="A681" s="6"/>
      <c r="B681" s="6"/>
      <c r="C681" s="6"/>
      <c r="D681" s="6"/>
      <c r="E681" s="6"/>
      <c r="F681" s="6"/>
      <c r="G681" s="6"/>
      <c r="H681" s="6"/>
      <c r="O681" s="26"/>
    </row>
    <row r="682" spans="9:30" s="9" customFormat="1" ht="12.75">
      <c r="I682" s="6"/>
      <c r="J682" s="6"/>
      <c r="K682" s="6"/>
      <c r="L682" s="6"/>
      <c r="M682" s="6"/>
      <c r="N682" s="6"/>
      <c r="O682" s="27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15" ht="12.75">
      <c r="A683" s="6"/>
      <c r="B683" s="6"/>
      <c r="C683" s="6"/>
      <c r="D683" s="6"/>
      <c r="E683" s="6"/>
      <c r="F683" s="6"/>
      <c r="G683" s="6"/>
      <c r="H683" s="6"/>
      <c r="O683" s="26"/>
    </row>
    <row r="684" spans="9:30" s="9" customFormat="1" ht="12.75">
      <c r="I684" s="6"/>
      <c r="J684" s="6"/>
      <c r="K684" s="6"/>
      <c r="L684" s="6"/>
      <c r="M684" s="6"/>
      <c r="N684" s="6"/>
      <c r="O684" s="27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15" ht="12.75">
      <c r="A685" s="6"/>
      <c r="B685" s="6"/>
      <c r="C685" s="6"/>
      <c r="D685" s="6"/>
      <c r="E685" s="6"/>
      <c r="F685" s="6"/>
      <c r="G685" s="6"/>
      <c r="H685" s="6"/>
      <c r="O685" s="26"/>
    </row>
    <row r="686" spans="9:30" s="9" customFormat="1" ht="12.75">
      <c r="I686" s="6"/>
      <c r="J686" s="6"/>
      <c r="K686" s="6"/>
      <c r="L686" s="6"/>
      <c r="M686" s="6"/>
      <c r="N686" s="6"/>
      <c r="O686" s="27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15" ht="12.75">
      <c r="A687" s="6"/>
      <c r="B687" s="6"/>
      <c r="C687" s="6"/>
      <c r="D687" s="6"/>
      <c r="E687" s="6"/>
      <c r="F687" s="6"/>
      <c r="G687" s="6"/>
      <c r="H687" s="6"/>
      <c r="O687" s="26"/>
    </row>
    <row r="688" spans="9:30" s="9" customFormat="1" ht="12.75">
      <c r="I688" s="6"/>
      <c r="J688" s="6"/>
      <c r="K688" s="6"/>
      <c r="L688" s="6"/>
      <c r="M688" s="6"/>
      <c r="N688" s="6"/>
      <c r="O688" s="27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15" ht="12.75">
      <c r="A689" s="6"/>
      <c r="B689" s="6"/>
      <c r="C689" s="6"/>
      <c r="D689" s="6"/>
      <c r="E689" s="6"/>
      <c r="F689" s="6"/>
      <c r="G689" s="6"/>
      <c r="H689" s="6"/>
      <c r="O689" s="26"/>
    </row>
    <row r="690" spans="15:30" s="9" customFormat="1" ht="12.75">
      <c r="O690" s="27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15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26"/>
    </row>
    <row r="692" spans="15:30" s="9" customFormat="1" ht="12.75">
      <c r="O692" s="27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15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26"/>
    </row>
    <row r="694" spans="15:30" s="9" customFormat="1" ht="12.75">
      <c r="O694" s="27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15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26"/>
    </row>
    <row r="696" spans="15:30" s="9" customFormat="1" ht="12.75">
      <c r="O696" s="27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15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26"/>
    </row>
    <row r="698" spans="15:30" s="9" customFormat="1" ht="12.75">
      <c r="O698" s="27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15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26"/>
    </row>
    <row r="700" spans="15:30" s="9" customFormat="1" ht="12.75">
      <c r="O700" s="27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15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26"/>
    </row>
    <row r="702" spans="15:30" s="9" customFormat="1" ht="12.75">
      <c r="O702" s="27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15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26"/>
    </row>
    <row r="704" spans="15:30" s="9" customFormat="1" ht="12.75">
      <c r="O704" s="27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15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26"/>
    </row>
    <row r="706" spans="15:30" s="9" customFormat="1" ht="12.75">
      <c r="O706" s="27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15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26"/>
    </row>
    <row r="708" spans="15:30" s="9" customFormat="1" ht="12.75">
      <c r="O708" s="27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15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26"/>
    </row>
    <row r="710" spans="15:30" s="9" customFormat="1" ht="12.75">
      <c r="O710" s="27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15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26"/>
    </row>
    <row r="712" spans="15:30" s="9" customFormat="1" ht="12.75">
      <c r="O712" s="27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15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26"/>
    </row>
    <row r="714" spans="15:30" s="9" customFormat="1" ht="12.75">
      <c r="O714" s="27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15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26"/>
    </row>
    <row r="716" spans="15:30" s="9" customFormat="1" ht="12.75">
      <c r="O716" s="27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15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26"/>
    </row>
    <row r="718" spans="15:30" s="9" customFormat="1" ht="12.75">
      <c r="O718" s="27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15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26"/>
    </row>
    <row r="720" spans="15:30" s="9" customFormat="1" ht="12.75">
      <c r="O720" s="27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15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26"/>
    </row>
    <row r="722" spans="15:30" s="9" customFormat="1" ht="12.75">
      <c r="O722" s="27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15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26"/>
    </row>
    <row r="724" spans="15:30" s="9" customFormat="1" ht="12.75">
      <c r="O724" s="27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15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26"/>
    </row>
    <row r="726" spans="15:30" s="9" customFormat="1" ht="12.75">
      <c r="O726" s="27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15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26"/>
    </row>
    <row r="728" spans="15:30" s="9" customFormat="1" ht="12.75">
      <c r="O728" s="27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15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26"/>
    </row>
    <row r="730" spans="15:30" s="9" customFormat="1" ht="12.75">
      <c r="O730" s="27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15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26"/>
    </row>
    <row r="732" spans="15:30" s="9" customFormat="1" ht="12.75">
      <c r="O732" s="27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15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26"/>
    </row>
    <row r="734" spans="15:30" s="9" customFormat="1" ht="12.75">
      <c r="O734" s="27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15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26"/>
    </row>
    <row r="736" spans="15:30" s="9" customFormat="1" ht="12.75">
      <c r="O736" s="27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15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26"/>
    </row>
    <row r="738" spans="15:30" s="9" customFormat="1" ht="12.75">
      <c r="O738" s="27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15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26"/>
    </row>
    <row r="740" spans="15:30" s="9" customFormat="1" ht="12.75">
      <c r="O740" s="27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15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26"/>
    </row>
    <row r="742" spans="15:30" s="9" customFormat="1" ht="12.75">
      <c r="O742" s="27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15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26"/>
    </row>
    <row r="744" spans="15:30" s="9" customFormat="1" ht="12.75">
      <c r="O744" s="27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15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26"/>
    </row>
    <row r="746" spans="15:30" s="9" customFormat="1" ht="12.75">
      <c r="O746" s="27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15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26"/>
    </row>
    <row r="748" spans="15:30" s="9" customFormat="1" ht="12.75">
      <c r="O748" s="27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15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26"/>
    </row>
    <row r="750" spans="15:30" s="9" customFormat="1" ht="12.75">
      <c r="O750" s="27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15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26"/>
    </row>
    <row r="752" spans="15:30" s="9" customFormat="1" ht="12.75">
      <c r="O752" s="27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15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26"/>
    </row>
    <row r="754" spans="15:30" s="9" customFormat="1" ht="12.75">
      <c r="O754" s="27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15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26"/>
    </row>
    <row r="756" spans="15:30" s="9" customFormat="1" ht="12.75">
      <c r="O756" s="27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15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26"/>
    </row>
    <row r="758" spans="15:30" s="9" customFormat="1" ht="12.75">
      <c r="O758" s="27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15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26"/>
    </row>
    <row r="760" spans="15:30" s="9" customFormat="1" ht="12.75">
      <c r="O760" s="27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15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26"/>
    </row>
    <row r="762" spans="15:30" s="9" customFormat="1" ht="12.75">
      <c r="O762" s="27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15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26"/>
    </row>
    <row r="764" spans="15:30" s="9" customFormat="1" ht="12.75">
      <c r="O764" s="27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15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26"/>
    </row>
    <row r="766" spans="15:30" s="9" customFormat="1" ht="12.75">
      <c r="O766" s="27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15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26"/>
    </row>
    <row r="768" spans="15:30" s="9" customFormat="1" ht="12.75">
      <c r="O768" s="27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15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26"/>
    </row>
    <row r="770" spans="15:30" s="9" customFormat="1" ht="12.75">
      <c r="O770" s="27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15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26"/>
    </row>
    <row r="772" spans="15:30" s="9" customFormat="1" ht="12.75">
      <c r="O772" s="27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15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26"/>
    </row>
    <row r="774" spans="15:30" s="9" customFormat="1" ht="12.75">
      <c r="O774" s="27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15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26"/>
    </row>
    <row r="776" spans="15:30" s="9" customFormat="1" ht="12.75">
      <c r="O776" s="27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15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26"/>
    </row>
    <row r="778" spans="15:30" s="9" customFormat="1" ht="12.75">
      <c r="O778" s="27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15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26"/>
    </row>
    <row r="780" spans="15:30" s="9" customFormat="1" ht="12.75">
      <c r="O780" s="27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15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26"/>
    </row>
    <row r="782" spans="15:30" s="9" customFormat="1" ht="12.75">
      <c r="O782" s="27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15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26"/>
    </row>
    <row r="784" spans="15:30" s="9" customFormat="1" ht="12.75">
      <c r="O784" s="27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15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26"/>
    </row>
    <row r="786" spans="15:30" s="9" customFormat="1" ht="12.75">
      <c r="O786" s="27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15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26"/>
    </row>
    <row r="788" spans="15:30" s="9" customFormat="1" ht="12.75">
      <c r="O788" s="27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15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26"/>
    </row>
    <row r="790" spans="15:30" s="9" customFormat="1" ht="12.75">
      <c r="O790" s="27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15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26"/>
    </row>
    <row r="792" spans="15:30" s="9" customFormat="1" ht="12.75">
      <c r="O792" s="27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15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26"/>
    </row>
    <row r="794" spans="15:30" s="9" customFormat="1" ht="12.75">
      <c r="O794" s="27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15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26"/>
    </row>
    <row r="796" spans="15:30" s="9" customFormat="1" ht="12.75">
      <c r="O796" s="27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15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26"/>
    </row>
    <row r="798" spans="15:30" s="9" customFormat="1" ht="12.75">
      <c r="O798" s="27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15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26"/>
    </row>
    <row r="800" spans="15:30" s="9" customFormat="1" ht="12.75">
      <c r="O800" s="27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15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26"/>
    </row>
    <row r="802" spans="15:30" s="9" customFormat="1" ht="12.75">
      <c r="O802" s="27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15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26"/>
    </row>
    <row r="804" spans="15:30" s="9" customFormat="1" ht="12.75">
      <c r="O804" s="27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15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26"/>
    </row>
    <row r="806" spans="15:30" s="9" customFormat="1" ht="12.75">
      <c r="O806" s="27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15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26"/>
    </row>
    <row r="808" spans="15:30" s="9" customFormat="1" ht="12.75">
      <c r="O808" s="27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15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26"/>
    </row>
    <row r="810" spans="15:30" s="9" customFormat="1" ht="12.75">
      <c r="O810" s="27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15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26"/>
    </row>
    <row r="812" spans="15:30" s="9" customFormat="1" ht="12.75">
      <c r="O812" s="27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15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26"/>
    </row>
    <row r="814" spans="15:30" s="9" customFormat="1" ht="12.75">
      <c r="O814" s="27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15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26"/>
    </row>
    <row r="816" spans="15:30" s="9" customFormat="1" ht="12.75">
      <c r="O816" s="27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15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26"/>
    </row>
    <row r="818" spans="15:30" s="9" customFormat="1" ht="12.75">
      <c r="O818" s="27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15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26"/>
    </row>
    <row r="820" spans="15:30" s="9" customFormat="1" ht="12.75">
      <c r="O820" s="27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15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26"/>
    </row>
    <row r="822" spans="15:30" s="9" customFormat="1" ht="12.75">
      <c r="O822" s="27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15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26"/>
    </row>
    <row r="824" spans="15:30" s="9" customFormat="1" ht="12.75">
      <c r="O824" s="27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15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26"/>
    </row>
    <row r="826" spans="15:30" s="9" customFormat="1" ht="12.75">
      <c r="O826" s="27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15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26"/>
    </row>
    <row r="828" spans="15:30" s="9" customFormat="1" ht="12.75">
      <c r="O828" s="27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15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26"/>
    </row>
    <row r="830" spans="15:30" s="9" customFormat="1" ht="12.75">
      <c r="O830" s="27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15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26"/>
    </row>
    <row r="832" spans="15:30" s="9" customFormat="1" ht="12.75">
      <c r="O832" s="27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15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26"/>
    </row>
    <row r="834" spans="15:30" s="9" customFormat="1" ht="12.75">
      <c r="O834" s="27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15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26"/>
    </row>
    <row r="836" spans="15:30" s="9" customFormat="1" ht="12.75">
      <c r="O836" s="27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15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26"/>
    </row>
    <row r="838" spans="15:30" s="9" customFormat="1" ht="12.75">
      <c r="O838" s="27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15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26"/>
    </row>
    <row r="840" spans="15:30" s="9" customFormat="1" ht="12.75">
      <c r="O840" s="27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15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26"/>
    </row>
    <row r="842" spans="15:30" s="9" customFormat="1" ht="12.75">
      <c r="O842" s="27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15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26"/>
    </row>
    <row r="844" spans="15:30" s="9" customFormat="1" ht="12.75">
      <c r="O844" s="27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15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26"/>
    </row>
    <row r="846" spans="15:30" s="9" customFormat="1" ht="12.75">
      <c r="O846" s="27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15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26"/>
    </row>
    <row r="848" spans="15:30" s="9" customFormat="1" ht="12.75">
      <c r="O848" s="27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15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26"/>
    </row>
    <row r="850" spans="15:30" s="9" customFormat="1" ht="12.75">
      <c r="O850" s="27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15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26"/>
    </row>
    <row r="852" spans="15:30" s="9" customFormat="1" ht="12.75">
      <c r="O852" s="27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15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26"/>
    </row>
    <row r="854" spans="15:30" s="9" customFormat="1" ht="12.75">
      <c r="O854" s="27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15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26"/>
    </row>
    <row r="856" spans="15:30" s="9" customFormat="1" ht="12.75">
      <c r="O856" s="27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15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26"/>
    </row>
    <row r="858" spans="15:30" s="9" customFormat="1" ht="12.75">
      <c r="O858" s="27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15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26"/>
    </row>
    <row r="860" spans="15:30" s="9" customFormat="1" ht="12.75">
      <c r="O860" s="27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15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26"/>
    </row>
    <row r="862" spans="15:30" s="9" customFormat="1" ht="12.75">
      <c r="O862" s="27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15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26"/>
    </row>
    <row r="864" spans="15:30" s="9" customFormat="1" ht="12.75">
      <c r="O864" s="27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15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26"/>
    </row>
    <row r="866" spans="15:30" s="9" customFormat="1" ht="12.75">
      <c r="O866" s="27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15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26"/>
    </row>
    <row r="868" spans="15:30" s="9" customFormat="1" ht="12.75">
      <c r="O868" s="27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15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26"/>
    </row>
    <row r="870" spans="15:30" s="9" customFormat="1" ht="12.75">
      <c r="O870" s="27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15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26"/>
    </row>
    <row r="872" spans="15:30" s="9" customFormat="1" ht="12.75">
      <c r="O872" s="27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15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26"/>
    </row>
    <row r="874" spans="15:30" s="9" customFormat="1" ht="12.75">
      <c r="O874" s="27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15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26"/>
    </row>
    <row r="876" spans="15:30" s="9" customFormat="1" ht="12.75">
      <c r="O876" s="27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15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26"/>
    </row>
    <row r="878" spans="15:30" s="9" customFormat="1" ht="12.75">
      <c r="O878" s="27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15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26"/>
    </row>
    <row r="880" spans="15:30" s="9" customFormat="1" ht="12.75">
      <c r="O880" s="27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15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26"/>
    </row>
    <row r="882" spans="15:30" s="9" customFormat="1" ht="12.75">
      <c r="O882" s="27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15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26"/>
    </row>
    <row r="884" spans="15:30" s="9" customFormat="1" ht="12.75">
      <c r="O884" s="27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15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26"/>
    </row>
    <row r="886" spans="15:30" s="9" customFormat="1" ht="12.75">
      <c r="O886" s="27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15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26"/>
    </row>
    <row r="888" spans="15:30" s="9" customFormat="1" ht="12.75">
      <c r="O888" s="27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15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26"/>
    </row>
    <row r="890" spans="15:30" s="9" customFormat="1" ht="12.75">
      <c r="O890" s="27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15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26"/>
    </row>
    <row r="892" spans="15:30" s="9" customFormat="1" ht="12.75">
      <c r="O892" s="27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15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26"/>
    </row>
    <row r="894" spans="15:30" s="9" customFormat="1" ht="12.75">
      <c r="O894" s="27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15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26"/>
    </row>
    <row r="896" spans="15:30" s="9" customFormat="1" ht="12.75">
      <c r="O896" s="27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15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26"/>
    </row>
    <row r="898" spans="15:30" s="9" customFormat="1" ht="12.75">
      <c r="O898" s="27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15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26"/>
    </row>
    <row r="900" spans="15:30" s="9" customFormat="1" ht="12.75">
      <c r="O900" s="27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15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26"/>
    </row>
    <row r="902" spans="15:30" s="9" customFormat="1" ht="12.75">
      <c r="O902" s="27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15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26"/>
    </row>
    <row r="904" spans="15:30" s="9" customFormat="1" ht="12.75">
      <c r="O904" s="27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15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26"/>
    </row>
    <row r="906" spans="15:30" s="9" customFormat="1" ht="12.75">
      <c r="O906" s="27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15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26"/>
    </row>
    <row r="908" spans="15:30" s="9" customFormat="1" ht="12.75">
      <c r="O908" s="27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15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26"/>
    </row>
    <row r="910" spans="15:30" s="9" customFormat="1" ht="12.75">
      <c r="O910" s="27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15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26"/>
    </row>
    <row r="912" spans="15:30" s="9" customFormat="1" ht="12.75">
      <c r="O912" s="27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15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26"/>
    </row>
    <row r="914" spans="15:30" s="9" customFormat="1" ht="12.75">
      <c r="O914" s="27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15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26"/>
    </row>
    <row r="916" spans="15:30" s="9" customFormat="1" ht="12.75">
      <c r="O916" s="27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15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26"/>
    </row>
    <row r="918" spans="15:30" s="9" customFormat="1" ht="12.75">
      <c r="O918" s="27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15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26"/>
    </row>
    <row r="920" spans="15:30" s="9" customFormat="1" ht="12.75">
      <c r="O920" s="27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15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26"/>
    </row>
    <row r="922" spans="15:30" s="9" customFormat="1" ht="12.75">
      <c r="O922" s="27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15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26"/>
    </row>
    <row r="924" spans="15:30" s="9" customFormat="1" ht="12.75">
      <c r="O924" s="27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15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26"/>
    </row>
    <row r="926" spans="15:30" s="9" customFormat="1" ht="12.75">
      <c r="O926" s="27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15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26"/>
    </row>
    <row r="928" spans="15:30" s="9" customFormat="1" ht="12.75">
      <c r="O928" s="27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15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26"/>
    </row>
    <row r="930" spans="15:30" s="9" customFormat="1" ht="12.75">
      <c r="O930" s="27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15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26"/>
    </row>
    <row r="932" spans="15:30" s="9" customFormat="1" ht="12.75">
      <c r="O932" s="27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15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26"/>
    </row>
    <row r="934" spans="15:30" s="9" customFormat="1" ht="12.75">
      <c r="O934" s="27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15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26"/>
    </row>
    <row r="936" spans="15:30" s="9" customFormat="1" ht="12.75">
      <c r="O936" s="27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15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26"/>
    </row>
    <row r="938" spans="15:30" s="9" customFormat="1" ht="12.75">
      <c r="O938" s="27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15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26"/>
    </row>
    <row r="940" spans="15:30" s="9" customFormat="1" ht="12.75">
      <c r="O940" s="27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</sheetData>
  <sheetProtection/>
  <mergeCells count="6">
    <mergeCell ref="A1:AD1"/>
    <mergeCell ref="A2:AD2"/>
    <mergeCell ref="A3:AD3"/>
    <mergeCell ref="T6:U6"/>
    <mergeCell ref="W6:X6"/>
    <mergeCell ref="Z6:AA6"/>
  </mergeCells>
  <printOptions horizontalCentered="1"/>
  <pageMargins left="0" right="0" top="0.4" bottom="0" header="0.15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Jennifer Hill</cp:lastModifiedBy>
  <cp:lastPrinted>2009-11-11T21:28:11Z</cp:lastPrinted>
  <dcterms:created xsi:type="dcterms:W3CDTF">1997-10-30T19:46:46Z</dcterms:created>
  <dcterms:modified xsi:type="dcterms:W3CDTF">2011-04-20T20:54:12Z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1515350227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