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<sst xmlns="http://schemas.openxmlformats.org/spreadsheetml/2006/main" count="52" uniqueCount="26">
  <si>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</si>
  <si>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</si>
  <si>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</si>
  <si>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</si>
  <si>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</si>
  <si>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</si>
  <si>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</si>
  <si>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</si>
  <si>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</si>
  <si>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</si>
  <si>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</si>
  <si>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</si>
  <si>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</si>
  <si>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</si>
  <si>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</si>
  <si>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</si>
  <si>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</si>
  <si>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</si>
  <si>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</si>
  <si>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</si>
  <si>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</si>
  <si>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</si>
  <si>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</si>
  <si>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ENROLLED/</t>
  </si>
  <si>
    <t>ACCEPTED</t>
  </si>
  <si>
    <t>APPLICANTS, ADMISSIONS, AND ENROLLED STUDENTS for SPRING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</si>
</sst>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3" fillId="0" borderId="0" xfId="57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1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1" t="s">
        <v>24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117</v>
      </c>
      <c r="C12" s="18"/>
      <c r="D12" s="9">
        <v>95</v>
      </c>
      <c r="E12" s="18"/>
      <c r="F12" s="23">
        <f>+D12/B12</f>
        <v>0.811965811965812</v>
      </c>
      <c r="G12" s="18"/>
      <c r="H12" s="9">
        <v>47</v>
      </c>
      <c r="I12" s="1"/>
      <c r="J12" s="23">
        <f>+H12/D12</f>
        <v>0.49473684210526314</v>
      </c>
      <c r="K12" s="1"/>
      <c r="L12" s="1"/>
    </row>
    <row r="13" spans="1:12" ht="12.75">
      <c r="A13" t="s">
        <v>3</v>
      </c>
      <c r="B13" s="9">
        <v>166</v>
      </c>
      <c r="C13" s="18"/>
      <c r="D13" s="9">
        <v>147</v>
      </c>
      <c r="E13" s="18"/>
      <c r="F13" s="11">
        <f>+D13/B13</f>
        <v>0.8855421686746988</v>
      </c>
      <c r="G13" s="18"/>
      <c r="H13" s="9">
        <v>67</v>
      </c>
      <c r="I13" s="1"/>
      <c r="J13" s="23">
        <f aca="true" t="shared" si="0" ref="J13:J22">+H13/D13</f>
        <v>0.4557823129251701</v>
      </c>
      <c r="K13" s="1"/>
      <c r="L13" s="1"/>
    </row>
    <row r="14" spans="1:254" ht="12.75">
      <c r="A14" s="3" t="s">
        <v>4</v>
      </c>
      <c r="B14" s="10">
        <f>+B12+B13</f>
        <v>283</v>
      </c>
      <c r="C14" s="20"/>
      <c r="D14" s="10">
        <f>+D12+D13</f>
        <v>242</v>
      </c>
      <c r="E14" s="20"/>
      <c r="F14" s="13">
        <f>+D14/B14</f>
        <v>0.8551236749116607</v>
      </c>
      <c r="G14" s="21"/>
      <c r="H14" s="10">
        <f>+H12+H13</f>
        <v>114</v>
      </c>
      <c r="I14" s="24"/>
      <c r="J14" s="25">
        <f t="shared" si="0"/>
        <v>0.47107438016528924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47</v>
      </c>
      <c r="C17" s="1"/>
      <c r="D17" s="9">
        <v>30</v>
      </c>
      <c r="E17" s="1"/>
      <c r="F17" s="11">
        <f>+D17/B17</f>
        <v>0.6382978723404256</v>
      </c>
      <c r="G17" s="18"/>
      <c r="H17" s="9">
        <v>18</v>
      </c>
      <c r="I17" s="1"/>
      <c r="J17" s="23">
        <f t="shared" si="0"/>
        <v>0.6</v>
      </c>
      <c r="K17" s="1"/>
      <c r="L17" s="1"/>
    </row>
    <row r="18" spans="1:12" ht="12.75">
      <c r="A18" t="s">
        <v>3</v>
      </c>
      <c r="B18" s="9">
        <v>40</v>
      </c>
      <c r="C18" s="1"/>
      <c r="D18" s="9">
        <v>25</v>
      </c>
      <c r="E18" s="1"/>
      <c r="F18" s="11">
        <f>+D18/B18</f>
        <v>0.625</v>
      </c>
      <c r="G18" s="18"/>
      <c r="H18" s="9">
        <v>12</v>
      </c>
      <c r="I18" s="1"/>
      <c r="J18" s="23">
        <f t="shared" si="0"/>
        <v>0.48</v>
      </c>
      <c r="K18" s="1"/>
      <c r="L18" s="1"/>
    </row>
    <row r="19" spans="1:254" ht="12.75">
      <c r="A19" s="3" t="s">
        <v>4</v>
      </c>
      <c r="B19" s="10">
        <f>+B17+B18</f>
        <v>87</v>
      </c>
      <c r="C19" s="4"/>
      <c r="D19" s="10">
        <f>+D17+D18</f>
        <v>55</v>
      </c>
      <c r="E19" s="4"/>
      <c r="F19" s="13">
        <f>+D19/B19</f>
        <v>0.632183908045977</v>
      </c>
      <c r="G19" s="21"/>
      <c r="H19" s="10">
        <f>+H17+H18</f>
        <v>30</v>
      </c>
      <c r="I19" s="24"/>
      <c r="J19" s="25">
        <f t="shared" si="0"/>
        <v>0.5454545454545454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370</v>
      </c>
      <c r="C22" s="24"/>
      <c r="D22" s="29">
        <f>+D14+D19</f>
        <v>297</v>
      </c>
      <c r="E22" s="24"/>
      <c r="F22" s="30">
        <f>+D22/B22</f>
        <v>0.8027027027027027</v>
      </c>
      <c r="G22" s="21"/>
      <c r="H22" s="32">
        <f>+H14+H19</f>
        <v>144</v>
      </c>
      <c r="I22" s="5"/>
      <c r="J22" s="33">
        <f t="shared" si="0"/>
        <v>0.48484848484848486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1" t="s">
        <v>23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1" t="s">
        <v>24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518</v>
      </c>
      <c r="C31" s="1"/>
      <c r="D31" s="9">
        <v>420</v>
      </c>
      <c r="E31" s="1"/>
      <c r="F31" s="11">
        <f>+D31/B31</f>
        <v>0.8108108108108109</v>
      </c>
      <c r="G31" s="18"/>
      <c r="H31" s="9">
        <v>313</v>
      </c>
      <c r="I31" s="1"/>
      <c r="J31" s="23">
        <f>+H31/D31</f>
        <v>0.7452380952380953</v>
      </c>
      <c r="K31" s="1"/>
      <c r="L31" s="1"/>
    </row>
    <row r="32" spans="1:12" ht="12.75">
      <c r="A32" t="s">
        <v>3</v>
      </c>
      <c r="B32" s="9">
        <v>621</v>
      </c>
      <c r="C32" s="1"/>
      <c r="D32" s="9">
        <v>541</v>
      </c>
      <c r="E32" s="1"/>
      <c r="F32" s="11">
        <f>+D32/B32</f>
        <v>0.8711755233494364</v>
      </c>
      <c r="G32" s="18"/>
      <c r="H32" s="9">
        <v>390</v>
      </c>
      <c r="I32" s="1"/>
      <c r="J32" s="23">
        <f>+H32/D32</f>
        <v>0.7208872458410351</v>
      </c>
      <c r="K32" s="1"/>
      <c r="L32" s="1"/>
    </row>
    <row r="33" spans="1:254" ht="12.75">
      <c r="A33" s="3" t="s">
        <v>4</v>
      </c>
      <c r="B33" s="10">
        <f>+B31+B32</f>
        <v>1139</v>
      </c>
      <c r="C33" s="4"/>
      <c r="D33" s="10">
        <f>+D31+D32</f>
        <v>961</v>
      </c>
      <c r="E33" s="4"/>
      <c r="F33" s="13">
        <f>+D33/B33</f>
        <v>0.8437225636523266</v>
      </c>
      <c r="G33" s="20"/>
      <c r="H33" s="10">
        <f>+H31+H32</f>
        <v>703</v>
      </c>
      <c r="I33" s="4"/>
      <c r="J33" s="38">
        <f>+H33/D33</f>
        <v>0.7315296566077003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170</v>
      </c>
      <c r="C36" s="27"/>
      <c r="D36" s="26">
        <v>133</v>
      </c>
      <c r="E36" s="27"/>
      <c r="F36" s="28">
        <f>+D36/B36</f>
        <v>0.7823529411764706</v>
      </c>
      <c r="G36" s="18"/>
      <c r="H36" s="26">
        <v>65</v>
      </c>
      <c r="I36" s="27"/>
      <c r="J36" s="39">
        <f>+H36/D36</f>
        <v>0.48872180451127817</v>
      </c>
      <c r="K36" s="1"/>
      <c r="L36" s="1"/>
    </row>
    <row r="37" spans="1:12" ht="12.75">
      <c r="A37" t="s">
        <v>3</v>
      </c>
      <c r="B37" s="26">
        <v>212</v>
      </c>
      <c r="C37" s="27"/>
      <c r="D37" s="26">
        <v>168</v>
      </c>
      <c r="E37" s="27"/>
      <c r="F37" s="28">
        <f>+D37/B37</f>
        <v>0.7924528301886793</v>
      </c>
      <c r="G37" s="18"/>
      <c r="H37" s="26">
        <v>75</v>
      </c>
      <c r="I37" s="27"/>
      <c r="J37" s="39">
        <f>+H37/D37</f>
        <v>0.44642857142857145</v>
      </c>
      <c r="K37" s="1"/>
      <c r="L37" s="1"/>
    </row>
    <row r="38" spans="1:254" ht="12.75">
      <c r="A38" s="3" t="s">
        <v>4</v>
      </c>
      <c r="B38" s="34">
        <f>+B36+B37</f>
        <v>382</v>
      </c>
      <c r="C38" s="5"/>
      <c r="D38" s="10">
        <f>+D36+D37</f>
        <v>301</v>
      </c>
      <c r="E38" s="24"/>
      <c r="F38" s="35">
        <f>+D38/B38</f>
        <v>0.7879581151832461</v>
      </c>
      <c r="G38" s="21"/>
      <c r="H38" s="34">
        <f>+H36+H37</f>
        <v>140</v>
      </c>
      <c r="I38" s="5"/>
      <c r="J38" s="38">
        <f>+H38/D38</f>
        <v>0.46511627906976744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1521</v>
      </c>
      <c r="C40" s="5"/>
      <c r="D40" s="32">
        <f>+D33+D38</f>
        <v>1262</v>
      </c>
      <c r="E40" s="5"/>
      <c r="F40" s="37">
        <f>+D40/B40</f>
        <v>0.8297172912557528</v>
      </c>
      <c r="G40" s="21"/>
      <c r="H40" s="29">
        <f>+H33+H38</f>
        <v>843</v>
      </c>
      <c r="I40" s="24"/>
      <c r="J40" s="40">
        <f>+H40/D40</f>
        <v>0.6679873217115689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2015-02-05T19:38:13Z</cp:lastPrinted>
  <dcterms:created xsi:type="dcterms:W3CDTF">1997-10-22T18:23:52Z</dcterms:created>
  <dcterms:modified xsi:type="dcterms:W3CDTF">2015-02-05T19:40:39Z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