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70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<sst xmlns="http://schemas.openxmlformats.org/spreadsheetml/2006/main" count="48" uniqueCount="29">
  <si>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HEADCOUNT</t>
  </si>
  <si>
    <t>CLASSIFICATION</t>
  </si>
  <si>
    <t>Undergraduate</t>
  </si>
  <si>
    <t xml:space="preserve">  Entering Freshmen</t>
  </si>
  <si>
    <t xml:space="preserve">  Other Freshmen</t>
  </si>
  <si>
    <t xml:space="preserve">    Subtotal</t>
  </si>
  <si>
    <t xml:space="preserve">  Sophomore </t>
  </si>
  <si>
    <t xml:space="preserve">  Junior</t>
  </si>
  <si>
    <t xml:space="preserve">  Senior</t>
  </si>
  <si>
    <t xml:space="preserve">  Special</t>
  </si>
  <si>
    <t>Undergraduate Total</t>
  </si>
  <si>
    <t>Graduate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</si>
  <si>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</si>
  <si>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</si>
  <si>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</si>
  <si>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</si>
  <si>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Graduate Total</t>
  </si>
  <si>
    <t>GRAND TOTAL</t>
  </si>
  <si>
    <t>% Increase by Year</t>
  </si>
  <si>
    <t>FULL-TIME EQUIVALENT</t>
  </si>
  <si>
    <t xml:space="preserve">  Sophomore</t>
  </si>
  <si>
    <t xml:space="preserve">Source:  Information from Institutional Research Office files. </t>
  </si>
  <si>
    <t xml:space="preserve">             </t>
  </si>
  <si>
    <t>SPRING SEMESTER RESIDENT CREDIT ENROLLMENTS</t>
  </si>
  <si>
    <t>BY CLASS, HEADCOUNT AND FULL-TIME EQUIVALENT</t>
  </si>
  <si>
    <t xml:space="preserve">  Post-Master's Certificate</t>
  </si>
  <si>
    <t>Table I-1a</t>
  </si>
  <si>
    <t xml:space="preserve"> </t>
  </si>
  <si>
    <t>2002 THROUGH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</si>
</sst>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23" applyFont="1" applyFill="1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0" fontId="5" fillId="0" borderId="0" xfId="23" applyFont="1" applyFill="1" applyAlignment="1">
      <alignment/>
    </xf>
    <xf numFmtId="0" fontId="1" fillId="0" borderId="0" xfId="23" applyFont="1" applyFill="1" applyAlignment="1">
      <alignment/>
    </xf>
    <xf numFmtId="0" fontId="3" fillId="0" borderId="0" xfId="23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3" applyFont="1" applyFill="1" applyAlignment="1">
      <alignment horizontal="right"/>
    </xf>
    <xf numFmtId="1" fontId="0" fillId="0" borderId="0" xfId="23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23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3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23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1" fontId="0" fillId="0" borderId="0" xfId="23" applyNumberFormat="1" applyFont="1" applyFill="1" applyAlignment="1">
      <alignment/>
    </xf>
    <xf numFmtId="1" fontId="3" fillId="0" borderId="0" xfId="23" applyNumberFormat="1" applyFont="1" applyFill="1" applyAlignment="1">
      <alignment/>
    </xf>
    <xf numFmtId="1" fontId="0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3"/>
  <sheetViews>
    <sheetView tabSelected="1" showOutlineSymbols="0" workbookViewId="0" topLeftCell="A1">
      <selection activeCell="A1" sqref="A1:J1"/>
    </sheetView>
  </sheetViews>
  <sheetFormatPr defaultColWidth="9.140625" defaultRowHeight="12.75"/>
  <cols>
    <col min="1" max="1" width="26.7109375" style="2" customWidth="1"/>
    <col min="2" max="2" width="2.00390625" style="2" customWidth="1"/>
    <col min="3" max="3" width="0" style="2" hidden="1" customWidth="1"/>
    <col min="4" max="4" width="9.140625" style="2" customWidth="1"/>
    <col min="5" max="8" width="9.421875" style="2" bestFit="1" customWidth="1"/>
    <col min="9" max="9" width="9.140625" style="2" customWidth="1"/>
    <col min="10" max="10" width="9.140625" style="29" customWidth="1"/>
    <col min="11" max="209" width="9.140625" style="2" customWidth="1"/>
    <col min="210" max="210" width="0" style="2" hidden="1" customWidth="1"/>
    <col min="211" max="16384" width="9.140625" style="2" customWidth="1"/>
  </cols>
  <sheetData>
    <row r="1" spans="1:10" ht="12.7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2" t="s">
        <v>27</v>
      </c>
      <c r="J5" s="21"/>
    </row>
    <row r="6" spans="1:10" ht="12.75">
      <c r="A6" s="10" t="s">
        <v>0</v>
      </c>
      <c r="B6" s="11"/>
      <c r="J6" s="21"/>
    </row>
    <row r="7" spans="1:10" ht="12.75">
      <c r="A7" s="11"/>
      <c r="B7" s="11"/>
      <c r="J7" s="21"/>
    </row>
    <row r="8" spans="1:10" ht="12.75">
      <c r="A8" s="1" t="s">
        <v>1</v>
      </c>
      <c r="B8" s="11"/>
      <c r="C8" s="1">
        <v>2001</v>
      </c>
      <c r="D8" s="1">
        <v>2002</v>
      </c>
      <c r="E8" s="1">
        <v>2003</v>
      </c>
      <c r="F8" s="1">
        <v>2004</v>
      </c>
      <c r="G8" s="1">
        <v>2005</v>
      </c>
      <c r="H8" s="1">
        <v>2006</v>
      </c>
      <c r="I8" s="1">
        <v>2007</v>
      </c>
      <c r="J8" s="22">
        <v>2008</v>
      </c>
    </row>
    <row r="10" spans="1:10" ht="12.75">
      <c r="A10" s="12" t="s">
        <v>2</v>
      </c>
      <c r="J10" s="23"/>
    </row>
    <row r="11" spans="1:10" ht="12.75">
      <c r="A11" s="2" t="s">
        <v>3</v>
      </c>
      <c r="C11" s="3">
        <v>73</v>
      </c>
      <c r="D11" s="3">
        <v>45</v>
      </c>
      <c r="E11" s="3">
        <v>73</v>
      </c>
      <c r="F11" s="3">
        <v>77</v>
      </c>
      <c r="G11" s="3">
        <v>119</v>
      </c>
      <c r="H11" s="3">
        <v>98</v>
      </c>
      <c r="I11" s="3">
        <v>83</v>
      </c>
      <c r="J11" s="24">
        <v>144</v>
      </c>
    </row>
    <row r="12" spans="1:10" ht="12.75">
      <c r="A12" s="2" t="s">
        <v>4</v>
      </c>
      <c r="C12" s="3">
        <v>2461</v>
      </c>
      <c r="D12" s="3">
        <v>2572</v>
      </c>
      <c r="E12" s="3">
        <v>2565</v>
      </c>
      <c r="F12" s="3">
        <v>2683</v>
      </c>
      <c r="G12" s="3">
        <v>2736</v>
      </c>
      <c r="H12" s="3">
        <v>2948</v>
      </c>
      <c r="I12" s="3">
        <v>2938</v>
      </c>
      <c r="J12" s="24">
        <v>3112</v>
      </c>
    </row>
    <row r="13" spans="1:10" ht="12.75">
      <c r="A13" s="12" t="s">
        <v>5</v>
      </c>
      <c r="B13" s="12"/>
      <c r="C13" s="4">
        <f>+C11+C12</f>
        <v>2534</v>
      </c>
      <c r="D13" s="13">
        <v>2617</v>
      </c>
      <c r="E13" s="13">
        <f aca="true" t="shared" si="0" ref="E13:J13">+E11+E12</f>
        <v>2638</v>
      </c>
      <c r="F13" s="13">
        <f t="shared" si="0"/>
        <v>2760</v>
      </c>
      <c r="G13" s="13">
        <f t="shared" si="0"/>
        <v>2855</v>
      </c>
      <c r="H13" s="13">
        <f t="shared" si="0"/>
        <v>3046</v>
      </c>
      <c r="I13" s="4">
        <f t="shared" si="0"/>
        <v>3021</v>
      </c>
      <c r="J13" s="8">
        <f t="shared" si="0"/>
        <v>3256</v>
      </c>
    </row>
    <row r="14" spans="3:10" ht="12.75">
      <c r="C14" s="3"/>
      <c r="I14" s="3"/>
      <c r="J14" s="3"/>
    </row>
    <row r="15" spans="1:10" ht="12.75">
      <c r="A15" s="2" t="s">
        <v>6</v>
      </c>
      <c r="C15" s="3">
        <v>2935</v>
      </c>
      <c r="D15" s="3">
        <v>3092</v>
      </c>
      <c r="E15" s="3">
        <v>3191</v>
      </c>
      <c r="F15" s="3">
        <v>3168</v>
      </c>
      <c r="G15" s="3">
        <v>3265</v>
      </c>
      <c r="H15" s="3">
        <v>3523</v>
      </c>
      <c r="I15" s="3">
        <v>3589</v>
      </c>
      <c r="J15" s="3">
        <v>3607</v>
      </c>
    </row>
    <row r="16" spans="1:10" ht="12.75">
      <c r="A16" s="2" t="s">
        <v>7</v>
      </c>
      <c r="C16" s="3">
        <v>3191</v>
      </c>
      <c r="D16" s="3">
        <v>3358</v>
      </c>
      <c r="E16" s="3">
        <v>3486</v>
      </c>
      <c r="F16" s="3">
        <v>3635</v>
      </c>
      <c r="G16" s="3">
        <v>3787</v>
      </c>
      <c r="H16" s="3">
        <v>4006</v>
      </c>
      <c r="I16" s="3">
        <v>4155</v>
      </c>
      <c r="J16" s="3">
        <v>4241</v>
      </c>
    </row>
    <row r="17" spans="1:10" ht="12.75">
      <c r="A17" s="2" t="s">
        <v>8</v>
      </c>
      <c r="C17" s="3">
        <v>3879</v>
      </c>
      <c r="D17" s="3">
        <v>4026</v>
      </c>
      <c r="E17" s="3">
        <v>4296</v>
      </c>
      <c r="F17" s="3">
        <v>4378</v>
      </c>
      <c r="G17" s="3">
        <v>4459</v>
      </c>
      <c r="H17" s="3">
        <v>4553</v>
      </c>
      <c r="I17" s="3">
        <v>4867</v>
      </c>
      <c r="J17" s="3">
        <v>5136</v>
      </c>
    </row>
    <row r="18" spans="1:10" ht="12.75">
      <c r="A18" s="2" t="s">
        <v>9</v>
      </c>
      <c r="C18" s="3">
        <v>850</v>
      </c>
      <c r="D18" s="3">
        <v>866</v>
      </c>
      <c r="E18" s="3">
        <v>628</v>
      </c>
      <c r="F18" s="3">
        <v>530</v>
      </c>
      <c r="G18" s="3">
        <v>346</v>
      </c>
      <c r="H18" s="3">
        <v>333</v>
      </c>
      <c r="I18" s="3">
        <v>113</v>
      </c>
      <c r="J18" s="3">
        <v>98</v>
      </c>
    </row>
    <row r="19" spans="1:10" ht="12.75">
      <c r="A19" s="12" t="s">
        <v>10</v>
      </c>
      <c r="B19" s="12"/>
      <c r="C19" s="4">
        <f aca="true" t="shared" si="1" ref="C19:J19">+C13+C15+C16+C17+C18</f>
        <v>13389</v>
      </c>
      <c r="D19" s="4">
        <f t="shared" si="1"/>
        <v>13959</v>
      </c>
      <c r="E19" s="4">
        <f t="shared" si="1"/>
        <v>14239</v>
      </c>
      <c r="F19" s="4">
        <f t="shared" si="1"/>
        <v>14471</v>
      </c>
      <c r="G19" s="4">
        <f t="shared" si="1"/>
        <v>14712</v>
      </c>
      <c r="H19" s="4">
        <f t="shared" si="1"/>
        <v>15461</v>
      </c>
      <c r="I19" s="4">
        <f t="shared" si="1"/>
        <v>15745</v>
      </c>
      <c r="J19" s="4">
        <f t="shared" si="1"/>
        <v>16338</v>
      </c>
    </row>
    <row r="20" spans="3:10" ht="12.75">
      <c r="C20" s="3"/>
      <c r="D20" s="3"/>
      <c r="E20" s="3"/>
      <c r="F20" s="3"/>
      <c r="G20" s="3"/>
      <c r="H20" s="3"/>
      <c r="I20" s="3"/>
      <c r="J20" s="7"/>
    </row>
    <row r="21" spans="1:10" ht="12.75">
      <c r="A21" s="12" t="s">
        <v>11</v>
      </c>
      <c r="C21" s="3"/>
      <c r="D21" s="3"/>
      <c r="E21" s="3"/>
      <c r="F21" s="3"/>
      <c r="G21" s="3"/>
      <c r="H21" s="3"/>
      <c r="I21" s="3"/>
      <c r="J21" s="7"/>
    </row>
    <row r="22" spans="1:10" ht="12.75">
      <c r="A22" s="2" t="s">
        <v>12</v>
      </c>
      <c r="C22" s="3">
        <v>1911</v>
      </c>
      <c r="D22" s="3">
        <v>2117</v>
      </c>
      <c r="E22" s="3">
        <v>2387</v>
      </c>
      <c r="F22" s="3">
        <v>2407</v>
      </c>
      <c r="G22" s="3">
        <v>2413</v>
      </c>
      <c r="H22" s="3">
        <v>2398</v>
      </c>
      <c r="I22" s="3">
        <v>2440</v>
      </c>
      <c r="J22" s="7">
        <v>2459</v>
      </c>
    </row>
    <row r="23" spans="1:10" ht="12.75">
      <c r="A23" s="2" t="s">
        <v>13</v>
      </c>
      <c r="C23" s="3">
        <v>170</v>
      </c>
      <c r="D23" s="3">
        <v>208</v>
      </c>
      <c r="E23" s="3">
        <v>265</v>
      </c>
      <c r="F23" s="3">
        <v>340</v>
      </c>
      <c r="G23" s="3">
        <v>389</v>
      </c>
      <c r="H23" s="3">
        <v>437</v>
      </c>
      <c r="I23" s="3">
        <v>530</v>
      </c>
      <c r="J23" s="7">
        <v>631</v>
      </c>
    </row>
    <row r="24" spans="1:10" ht="12.75">
      <c r="A24" s="2" t="s">
        <v>14</v>
      </c>
      <c r="C24" s="3">
        <v>104</v>
      </c>
      <c r="D24" s="3">
        <v>100</v>
      </c>
      <c r="E24" s="3">
        <v>75</v>
      </c>
      <c r="F24" s="3">
        <v>80</v>
      </c>
      <c r="G24" s="3">
        <v>96</v>
      </c>
      <c r="H24" s="3">
        <v>78</v>
      </c>
      <c r="I24" s="3">
        <v>98</v>
      </c>
      <c r="J24" s="7">
        <v>557</v>
      </c>
    </row>
    <row r="25" spans="1:10" ht="12.75">
      <c r="A25" s="2" t="s">
        <v>15</v>
      </c>
      <c r="C25" s="3">
        <v>501</v>
      </c>
      <c r="D25" s="3">
        <v>581</v>
      </c>
      <c r="E25" s="3">
        <v>727</v>
      </c>
      <c r="F25" s="3">
        <v>684</v>
      </c>
      <c r="G25" s="3">
        <v>782</v>
      </c>
      <c r="H25" s="3">
        <v>897</v>
      </c>
      <c r="I25" s="3">
        <v>961</v>
      </c>
      <c r="J25" s="7">
        <v>432</v>
      </c>
    </row>
    <row r="26" spans="1:10" ht="12.75">
      <c r="A26" s="2" t="s">
        <v>25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29</v>
      </c>
      <c r="I26" s="3">
        <v>0</v>
      </c>
      <c r="J26" s="7">
        <v>0</v>
      </c>
    </row>
    <row r="27" spans="1:10" ht="12.75">
      <c r="A27" s="12" t="s">
        <v>16</v>
      </c>
      <c r="B27" s="12"/>
      <c r="C27" s="4">
        <f>+C22+C23+C24+C25</f>
        <v>2686</v>
      </c>
      <c r="D27" s="4">
        <f>+D22+D23+D24+D25</f>
        <v>3006</v>
      </c>
      <c r="E27" s="4">
        <f>+E22+E23+E24+E25</f>
        <v>3454</v>
      </c>
      <c r="F27" s="4">
        <f>+F22+F23+F24+F25</f>
        <v>3511</v>
      </c>
      <c r="G27" s="4">
        <f>+G22+G23+G24+G25</f>
        <v>3680</v>
      </c>
      <c r="H27" s="4">
        <f>+H22+H23+H24+H25+H26</f>
        <v>3839</v>
      </c>
      <c r="I27" s="4">
        <f>+I22+I23+I24+I25+I26</f>
        <v>4029</v>
      </c>
      <c r="J27" s="8">
        <f>+J22+J23+J24+J25+J26</f>
        <v>4079</v>
      </c>
    </row>
    <row r="28" spans="3:10" ht="12.75">
      <c r="C28" s="3"/>
      <c r="D28" s="3"/>
      <c r="E28" s="3"/>
      <c r="F28" s="3"/>
      <c r="G28" s="3"/>
      <c r="H28" s="3"/>
      <c r="I28" s="3"/>
      <c r="J28" s="3"/>
    </row>
    <row r="29" spans="1:10" ht="12.75">
      <c r="A29" s="11" t="s">
        <v>17</v>
      </c>
      <c r="B29" s="11"/>
      <c r="C29" s="5">
        <f aca="true" t="shared" si="2" ref="C29:I29">+C19+C27</f>
        <v>16075</v>
      </c>
      <c r="D29" s="5">
        <f t="shared" si="2"/>
        <v>16965</v>
      </c>
      <c r="E29" s="5">
        <f t="shared" si="2"/>
        <v>17693</v>
      </c>
      <c r="F29" s="5">
        <f t="shared" si="2"/>
        <v>17982</v>
      </c>
      <c r="G29" s="5">
        <f t="shared" si="2"/>
        <v>18392</v>
      </c>
      <c r="H29" s="5">
        <f t="shared" si="2"/>
        <v>19300</v>
      </c>
      <c r="I29" s="5">
        <f t="shared" si="2"/>
        <v>19774</v>
      </c>
      <c r="J29" s="5">
        <f>+J19+J27</f>
        <v>20417</v>
      </c>
    </row>
    <row r="30" spans="3:10" ht="12.75">
      <c r="C30" s="3"/>
      <c r="D30" s="3"/>
      <c r="E30" s="3"/>
      <c r="F30" s="3"/>
      <c r="G30" s="3"/>
      <c r="H30" s="3"/>
      <c r="I30" s="3"/>
      <c r="J30" s="7"/>
    </row>
    <row r="31" spans="1:10" s="14" customFormat="1" ht="12.75">
      <c r="A31" s="14" t="s">
        <v>18</v>
      </c>
      <c r="C31" s="14">
        <v>2.2</v>
      </c>
      <c r="D31" s="14">
        <v>5.5</v>
      </c>
      <c r="E31" s="14">
        <v>4.3</v>
      </c>
      <c r="F31" s="14">
        <v>1.6</v>
      </c>
      <c r="G31" s="14">
        <v>2.3</v>
      </c>
      <c r="H31" s="14">
        <v>4.9</v>
      </c>
      <c r="I31" s="6">
        <f>+((I29-H29)/H29)*100</f>
        <v>2.4559585492227978</v>
      </c>
      <c r="J31" s="25">
        <f>+((J29-I29)/I29)*100</f>
        <v>3.2517447152826944</v>
      </c>
    </row>
    <row r="35" spans="1:10" ht="12.75">
      <c r="A35" s="10" t="s">
        <v>19</v>
      </c>
      <c r="B35" s="12"/>
      <c r="J35" s="21"/>
    </row>
    <row r="37" spans="1:10" ht="12.75">
      <c r="A37" s="1" t="s">
        <v>1</v>
      </c>
      <c r="B37" s="11"/>
      <c r="C37" s="1">
        <v>2001</v>
      </c>
      <c r="D37" s="1">
        <v>2002</v>
      </c>
      <c r="E37" s="1">
        <v>2003</v>
      </c>
      <c r="F37" s="1">
        <v>2004</v>
      </c>
      <c r="G37" s="1">
        <v>2005</v>
      </c>
      <c r="H37" s="1">
        <v>2006</v>
      </c>
      <c r="I37" s="1">
        <v>2007</v>
      </c>
      <c r="J37" s="22">
        <v>2008</v>
      </c>
    </row>
    <row r="39" spans="1:10" ht="12.75">
      <c r="A39" s="12" t="s">
        <v>2</v>
      </c>
      <c r="J39" s="23"/>
    </row>
    <row r="40" spans="1:10" ht="12.75">
      <c r="A40" s="2" t="s">
        <v>3</v>
      </c>
      <c r="C40" s="3">
        <v>67</v>
      </c>
      <c r="D40" s="16">
        <v>42</v>
      </c>
      <c r="E40" s="16">
        <v>66</v>
      </c>
      <c r="F40" s="16">
        <v>73</v>
      </c>
      <c r="G40" s="16">
        <v>115</v>
      </c>
      <c r="H40" s="16">
        <v>96</v>
      </c>
      <c r="I40" s="16">
        <v>78.25</v>
      </c>
      <c r="J40" s="26">
        <v>136.75</v>
      </c>
    </row>
    <row r="41" spans="1:10" ht="12.75">
      <c r="A41" s="2" t="s">
        <v>4</v>
      </c>
      <c r="C41" s="3">
        <v>2356</v>
      </c>
      <c r="D41" s="16">
        <v>2484</v>
      </c>
      <c r="E41" s="16">
        <v>2483</v>
      </c>
      <c r="F41" s="16">
        <v>2597</v>
      </c>
      <c r="G41" s="16">
        <v>2665</v>
      </c>
      <c r="H41" s="16">
        <v>2896</v>
      </c>
      <c r="I41" s="16">
        <v>2868.25</v>
      </c>
      <c r="J41" s="26">
        <v>3032</v>
      </c>
    </row>
    <row r="42" spans="1:10" ht="12.75">
      <c r="A42" s="12" t="s">
        <v>5</v>
      </c>
      <c r="B42" s="12"/>
      <c r="C42" s="4">
        <f>+C40+C41</f>
        <v>2423</v>
      </c>
      <c r="D42" s="17">
        <v>2526</v>
      </c>
      <c r="E42" s="17">
        <f aca="true" t="shared" si="3" ref="E42:J42">+E40+E41</f>
        <v>2549</v>
      </c>
      <c r="F42" s="17">
        <f t="shared" si="3"/>
        <v>2670</v>
      </c>
      <c r="G42" s="17">
        <f t="shared" si="3"/>
        <v>2780</v>
      </c>
      <c r="H42" s="17">
        <f t="shared" si="3"/>
        <v>2992</v>
      </c>
      <c r="I42" s="18">
        <f t="shared" si="3"/>
        <v>2946.5</v>
      </c>
      <c r="J42" s="27">
        <f t="shared" si="3"/>
        <v>3168.75</v>
      </c>
    </row>
    <row r="43" spans="3:10" ht="12.75">
      <c r="C43" s="3"/>
      <c r="D43" s="19"/>
      <c r="E43" s="19"/>
      <c r="F43" s="19"/>
      <c r="G43" s="19"/>
      <c r="H43" s="19"/>
      <c r="I43" s="16"/>
      <c r="J43" s="16"/>
    </row>
    <row r="44" spans="1:10" ht="12.75">
      <c r="A44" s="2" t="s">
        <v>20</v>
      </c>
      <c r="C44" s="3">
        <v>2717</v>
      </c>
      <c r="D44" s="16">
        <v>2866</v>
      </c>
      <c r="E44" s="16">
        <v>2950</v>
      </c>
      <c r="F44" s="16">
        <v>2961</v>
      </c>
      <c r="G44" s="16">
        <v>3073</v>
      </c>
      <c r="H44" s="16">
        <v>3314</v>
      </c>
      <c r="I44" s="16">
        <v>3393.75</v>
      </c>
      <c r="J44" s="16">
        <v>3431.75</v>
      </c>
    </row>
    <row r="45" spans="1:10" ht="12.75">
      <c r="A45" s="2" t="s">
        <v>7</v>
      </c>
      <c r="C45" s="3">
        <v>2860</v>
      </c>
      <c r="D45" s="16">
        <v>3056</v>
      </c>
      <c r="E45" s="16">
        <v>3170</v>
      </c>
      <c r="F45" s="16">
        <v>3288</v>
      </c>
      <c r="G45" s="16">
        <v>3434</v>
      </c>
      <c r="H45" s="16">
        <v>3675</v>
      </c>
      <c r="I45" s="16">
        <v>3812.25</v>
      </c>
      <c r="J45" s="16">
        <v>3912</v>
      </c>
    </row>
    <row r="46" spans="1:10" ht="12.75">
      <c r="A46" s="2" t="s">
        <v>8</v>
      </c>
      <c r="C46" s="3">
        <v>3223</v>
      </c>
      <c r="D46" s="16">
        <v>3356</v>
      </c>
      <c r="E46" s="16">
        <v>3610</v>
      </c>
      <c r="F46" s="16">
        <v>3729</v>
      </c>
      <c r="G46" s="16">
        <v>3815</v>
      </c>
      <c r="H46" s="16">
        <v>3951</v>
      </c>
      <c r="I46" s="16">
        <v>4231.75</v>
      </c>
      <c r="J46" s="16">
        <v>4514.25</v>
      </c>
    </row>
    <row r="47" spans="1:10" ht="12.75">
      <c r="A47" s="2" t="s">
        <v>9</v>
      </c>
      <c r="C47" s="3">
        <v>303</v>
      </c>
      <c r="D47" s="16">
        <v>330</v>
      </c>
      <c r="E47" s="16">
        <v>236</v>
      </c>
      <c r="F47" s="16">
        <v>190</v>
      </c>
      <c r="G47" s="16">
        <v>128</v>
      </c>
      <c r="H47" s="16">
        <v>135</v>
      </c>
      <c r="I47" s="16">
        <v>48</v>
      </c>
      <c r="J47" s="16">
        <v>36.5</v>
      </c>
    </row>
    <row r="48" spans="1:10" ht="12.75">
      <c r="A48" s="12" t="s">
        <v>10</v>
      </c>
      <c r="B48" s="12"/>
      <c r="C48" s="4">
        <f aca="true" t="shared" si="4" ref="C48:J48">+C42+C44+C45+C46+C47</f>
        <v>11526</v>
      </c>
      <c r="D48" s="18">
        <f t="shared" si="4"/>
        <v>12134</v>
      </c>
      <c r="E48" s="18">
        <f t="shared" si="4"/>
        <v>12515</v>
      </c>
      <c r="F48" s="18">
        <f t="shared" si="4"/>
        <v>12838</v>
      </c>
      <c r="G48" s="18">
        <f t="shared" si="4"/>
        <v>13230</v>
      </c>
      <c r="H48" s="18">
        <f t="shared" si="4"/>
        <v>14067</v>
      </c>
      <c r="I48" s="18">
        <f t="shared" si="4"/>
        <v>14432.25</v>
      </c>
      <c r="J48" s="18">
        <f t="shared" si="4"/>
        <v>15063.25</v>
      </c>
    </row>
    <row r="49" spans="1:10" ht="12.75">
      <c r="A49" s="12"/>
      <c r="B49" s="12"/>
      <c r="C49" s="4"/>
      <c r="D49" s="19"/>
      <c r="E49" s="19"/>
      <c r="F49" s="19"/>
      <c r="G49" s="19"/>
      <c r="H49" s="19"/>
      <c r="I49" s="18"/>
      <c r="J49" s="18"/>
    </row>
    <row r="50" spans="1:10" ht="12.75">
      <c r="A50" s="12" t="s">
        <v>11</v>
      </c>
      <c r="C50" s="3"/>
      <c r="D50" s="19"/>
      <c r="E50" s="19"/>
      <c r="F50" s="19"/>
      <c r="G50" s="19"/>
      <c r="H50" s="19"/>
      <c r="I50" s="16"/>
      <c r="J50" s="28"/>
    </row>
    <row r="51" spans="1:10" ht="12.75">
      <c r="A51" s="2" t="s">
        <v>12</v>
      </c>
      <c r="C51" s="3">
        <v>1410</v>
      </c>
      <c r="D51" s="16">
        <v>1570</v>
      </c>
      <c r="E51" s="16">
        <v>1741</v>
      </c>
      <c r="F51" s="16">
        <v>1766</v>
      </c>
      <c r="G51" s="16">
        <v>1779</v>
      </c>
      <c r="H51" s="16">
        <v>1765</v>
      </c>
      <c r="I51" s="16">
        <v>1804.75</v>
      </c>
      <c r="J51" s="28">
        <v>1860.5</v>
      </c>
    </row>
    <row r="52" spans="1:10" ht="12.75">
      <c r="A52" s="2" t="s">
        <v>13</v>
      </c>
      <c r="C52" s="3">
        <v>131</v>
      </c>
      <c r="D52" s="16">
        <v>154</v>
      </c>
      <c r="E52" s="16">
        <v>200</v>
      </c>
      <c r="F52" s="16">
        <v>264</v>
      </c>
      <c r="G52" s="16">
        <v>288</v>
      </c>
      <c r="H52" s="16">
        <v>321</v>
      </c>
      <c r="I52" s="16">
        <v>401.25</v>
      </c>
      <c r="J52" s="28">
        <v>500.5</v>
      </c>
    </row>
    <row r="53" spans="1:10" ht="12.75">
      <c r="A53" s="2" t="s">
        <v>14</v>
      </c>
      <c r="C53" s="3">
        <v>64</v>
      </c>
      <c r="D53" s="16">
        <v>60</v>
      </c>
      <c r="E53" s="16">
        <v>42</v>
      </c>
      <c r="F53" s="16">
        <v>48</v>
      </c>
      <c r="G53" s="16">
        <v>57</v>
      </c>
      <c r="H53" s="16">
        <v>51</v>
      </c>
      <c r="I53" s="16">
        <v>59.5</v>
      </c>
      <c r="J53" s="28">
        <v>356.75</v>
      </c>
    </row>
    <row r="54" spans="1:10" ht="12.75">
      <c r="A54" s="2" t="s">
        <v>15</v>
      </c>
      <c r="C54" s="3">
        <v>302</v>
      </c>
      <c r="D54" s="16">
        <v>346</v>
      </c>
      <c r="E54" s="16">
        <v>448</v>
      </c>
      <c r="F54" s="16">
        <v>423</v>
      </c>
      <c r="G54" s="16">
        <v>486</v>
      </c>
      <c r="H54" s="16">
        <v>587</v>
      </c>
      <c r="I54" s="16">
        <v>612.25</v>
      </c>
      <c r="J54" s="28">
        <v>251.75</v>
      </c>
    </row>
    <row r="55" spans="1:10" ht="12.75">
      <c r="A55" s="2" t="s">
        <v>25</v>
      </c>
      <c r="C55" s="3">
        <v>0</v>
      </c>
      <c r="D55" s="16">
        <v>0</v>
      </c>
      <c r="E55" s="16">
        <v>0</v>
      </c>
      <c r="F55" s="16">
        <v>0</v>
      </c>
      <c r="G55" s="16">
        <v>0</v>
      </c>
      <c r="H55" s="16">
        <v>19</v>
      </c>
      <c r="I55" s="16">
        <v>0</v>
      </c>
      <c r="J55" s="28">
        <v>0</v>
      </c>
    </row>
    <row r="56" spans="1:10" ht="12.75">
      <c r="A56" s="12" t="s">
        <v>16</v>
      </c>
      <c r="B56" s="12"/>
      <c r="C56" s="4">
        <f>+C51+C52+C53+C54</f>
        <v>1907</v>
      </c>
      <c r="D56" s="18">
        <f>+D51+D52+D53+D54</f>
        <v>2130</v>
      </c>
      <c r="E56" s="18">
        <f>+E51+E52+E53+E54</f>
        <v>2431</v>
      </c>
      <c r="F56" s="18">
        <f>+F51+F52+F53+F54</f>
        <v>2501</v>
      </c>
      <c r="G56" s="18">
        <f>+G51+G52+G53+G54</f>
        <v>2610</v>
      </c>
      <c r="H56" s="18">
        <f>+H51+H52+H53+H54+H55</f>
        <v>2743</v>
      </c>
      <c r="I56" s="18">
        <f>+I51+I52+I53+I54+I55</f>
        <v>2877.75</v>
      </c>
      <c r="J56" s="27">
        <f>+J51+J52+J53+J54+J55</f>
        <v>2969.5</v>
      </c>
    </row>
    <row r="57" spans="3:10" ht="12.75">
      <c r="C57" s="3"/>
      <c r="D57" s="19"/>
      <c r="E57" s="19"/>
      <c r="F57" s="19"/>
      <c r="G57" s="19"/>
      <c r="H57" s="19"/>
      <c r="I57" s="16"/>
      <c r="J57" s="16"/>
    </row>
    <row r="58" spans="1:10" ht="12.75">
      <c r="A58" s="11" t="s">
        <v>17</v>
      </c>
      <c r="B58" s="11"/>
      <c r="C58" s="5">
        <f aca="true" t="shared" si="5" ref="C58:I58">+C48+C56</f>
        <v>13433</v>
      </c>
      <c r="D58" s="20">
        <f t="shared" si="5"/>
        <v>14264</v>
      </c>
      <c r="E58" s="20">
        <f t="shared" si="5"/>
        <v>14946</v>
      </c>
      <c r="F58" s="20">
        <f t="shared" si="5"/>
        <v>15339</v>
      </c>
      <c r="G58" s="20">
        <f t="shared" si="5"/>
        <v>15840</v>
      </c>
      <c r="H58" s="20">
        <f t="shared" si="5"/>
        <v>16810</v>
      </c>
      <c r="I58" s="20">
        <f t="shared" si="5"/>
        <v>17310</v>
      </c>
      <c r="J58" s="20">
        <f>+J48+J56</f>
        <v>18032.75</v>
      </c>
    </row>
    <row r="60" spans="1:10" s="14" customFormat="1" ht="12.75">
      <c r="A60" s="14" t="s">
        <v>18</v>
      </c>
      <c r="C60" s="14">
        <v>2.2</v>
      </c>
      <c r="D60" s="14">
        <v>6.2</v>
      </c>
      <c r="E60" s="14">
        <v>4.8</v>
      </c>
      <c r="F60" s="14">
        <v>2.6</v>
      </c>
      <c r="G60" s="14">
        <v>3.3</v>
      </c>
      <c r="H60" s="14">
        <v>6.1</v>
      </c>
      <c r="I60" s="6">
        <f>+((I58-H58)/H58)*100</f>
        <v>2.97441998810232</v>
      </c>
      <c r="J60" s="9">
        <f>+((J58-I58)/I58)*100</f>
        <v>4.175332177931831</v>
      </c>
    </row>
    <row r="62" spans="1:7" ht="12.75">
      <c r="A62" s="2" t="s">
        <v>21</v>
      </c>
      <c r="G62" s="15" t="s">
        <v>27</v>
      </c>
    </row>
    <row r="63" ht="12.75">
      <c r="A63" s="2" t="s">
        <v>22</v>
      </c>
    </row>
  </sheetData>
  <mergeCells count="4">
    <mergeCell ref="A1:J1"/>
    <mergeCell ref="A2:J2"/>
    <mergeCell ref="A3:J3"/>
    <mergeCell ref="A4:J4"/>
  </mergeCells>
  <printOptions horizontalCentered="1"/>
  <pageMargins left="0.3" right="0.3" top="0.33" bottom="0" header="0.15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2007-03-07T20:40:13Z</cp:lastPrinted>
  <dcterms:created xsi:type="dcterms:W3CDTF">1998-02-02T14:42:35Z</dcterms:created>
  <dcterms:modified xsi:type="dcterms:W3CDTF">2008-03-07T16:36:42Z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1551499672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