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'A'!$A$7:$C$160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<sst xmlns="http://schemas.openxmlformats.org/spreadsheetml/2006/main" count="132" uniqueCount="130">
  <si>
    <t>INSTITUTION</t>
  </si>
  <si>
    <t>North Carolina Institutions</t>
  </si>
  <si>
    <t xml:space="preserve">   PUBLIC SENIOR INSTITUTIONS</t>
  </si>
  <si>
    <t xml:space="preserve">      Appalachian State University</t>
  </si>
  <si>
    <t xml:space="preserve">      East Carolina University</t>
  </si>
  <si>
    <t xml:space="preserve">      Fayetteville State University</t>
  </si>
  <si>
    <t xml:space="preserve">      N.C. A &amp; T State University</t>
  </si>
  <si>
    <t xml:space="preserve">      N.C. Central University</t>
  </si>
  <si>
    <t xml:space="preserve">      N.C. State University at Raleigh</t>
  </si>
  <si>
    <t xml:space="preserve">      UNC-Asheville</t>
  </si>
  <si>
    <t xml:space="preserve">      UNC-Chapel Hill</t>
  </si>
  <si>
    <t xml:space="preserve">      UNC-Greensboro</t>
  </si>
  <si>
    <t xml:space="preserve">      UNC-Wilmington</t>
  </si>
  <si>
    <t xml:space="preserve">      Western Carolina University</t>
  </si>
  <si>
    <t xml:space="preserve">      Winston-Salem State University</t>
  </si>
  <si>
    <t xml:space="preserve">          Public Senior Total</t>
  </si>
  <si>
    <t xml:space="preserve">   PRIVATE SENIOR INSTITUTIONS</t>
  </si>
  <si>
    <t xml:space="preserve">      Johnson C. Smith University</t>
  </si>
  <si>
    <t xml:space="preserve">      Queens College</t>
  </si>
  <si>
    <t xml:space="preserve">   COMMUNITY COLLEGES</t>
  </si>
  <si>
    <t xml:space="preserve">      Asheville-Buncombe </t>
  </si>
  <si>
    <t xml:space="preserve">      Caldwell</t>
  </si>
  <si>
    <t xml:space="preserve">      Cape Fear</t>
  </si>
  <si>
    <t xml:space="preserve">      Catawba Valley</t>
  </si>
  <si>
    <t xml:space="preserve">      Central Piedmont</t>
  </si>
  <si>
    <t xml:space="preserve">      Davidson County</t>
  </si>
  <si>
    <t xml:space="preserve">      Forsyth</t>
  </si>
  <si>
    <t xml:space="preserve">      Gaston</t>
  </si>
  <si>
    <t xml:space="preserve">      Guilford</t>
  </si>
  <si>
    <t xml:space="preserve">      Isothermal</t>
  </si>
  <si>
    <t xml:space="preserve">      Mitchell </t>
  </si>
  <si>
    <t xml:space="preserve">      Rowan-Cabarrus</t>
  </si>
  <si>
    <t xml:space="preserve">      Sandhills</t>
  </si>
  <si>
    <t xml:space="preserve">      Stanly</t>
  </si>
  <si>
    <t xml:space="preserve">      Surry</t>
  </si>
  <si>
    <t xml:space="preserve">      Wake</t>
  </si>
  <si>
    <t xml:space="preserve">      Western Piedmont</t>
  </si>
  <si>
    <t xml:space="preserve">           Community College Total</t>
  </si>
  <si>
    <t xml:space="preserve">   PRIVATE JUNIOR COLLEGES</t>
  </si>
  <si>
    <t xml:space="preserve">           Private Junior Total</t>
  </si>
  <si>
    <t>TOTAL FROM NORTH CAROLINA INSTITUTIONS</t>
  </si>
  <si>
    <t>Out-of-State</t>
  </si>
  <si>
    <t xml:space="preserve">   UNITED STATES INSTITUTIONS</t>
  </si>
  <si>
    <t xml:space="preserve">      Alabama</t>
  </si>
  <si>
    <t xml:space="preserve">      California</t>
  </si>
  <si>
    <t xml:space="preserve">      Connecticut</t>
  </si>
  <si>
    <t xml:space="preserve">      Florida</t>
  </si>
  <si>
    <t xml:space="preserve">      Georgia</t>
  </si>
  <si>
    <t xml:space="preserve">      Illinois</t>
  </si>
  <si>
    <t xml:space="preserve">      Indiana</t>
  </si>
  <si>
    <t xml:space="preserve">      Kentucky</t>
  </si>
  <si>
    <t xml:space="preserve">      Maryland</t>
  </si>
  <si>
    <t xml:space="preserve">      Massachusetts</t>
  </si>
  <si>
    <t xml:space="preserve">      Michigan</t>
  </si>
  <si>
    <t xml:space="preserve">      New Jersey</t>
  </si>
  <si>
    <t xml:space="preserve">      New York</t>
  </si>
  <si>
    <t xml:space="preserve">      Ohio</t>
  </si>
  <si>
    <t xml:space="preserve">      Pennsylvania</t>
  </si>
  <si>
    <t xml:space="preserve">      South Carolina</t>
  </si>
  <si>
    <t xml:space="preserve">      Tennessee</t>
  </si>
  <si>
    <t xml:space="preserve">      Texas</t>
  </si>
  <si>
    <t xml:space="preserve">      Virginia</t>
  </si>
  <si>
    <t xml:space="preserve">      Unknown Out-of-State</t>
  </si>
  <si>
    <t xml:space="preserve">           United States Institutions Total</t>
  </si>
  <si>
    <t xml:space="preserve">   U. S. Territories Total</t>
  </si>
  <si>
    <t xml:space="preserve">   Foreign Institutions Total</t>
  </si>
  <si>
    <t>TOTAL FROM OUT-OF-STATE</t>
  </si>
  <si>
    <t>TOTAL NEW UNDERGRADUATE TRANSFER STUDENTS</t>
  </si>
  <si>
    <t xml:space="preserve">  NUMBER</t>
  </si>
  <si>
    <t xml:space="preserve">      UNC-Pembroke</t>
  </si>
  <si>
    <t xml:space="preserve">      Fayetteville</t>
  </si>
  <si>
    <t xml:space="preserve">      Campbell University</t>
  </si>
  <si>
    <t xml:space="preserve">      Cleveland</t>
  </si>
  <si>
    <t xml:space="preserve">      Wingate University</t>
  </si>
  <si>
    <t xml:space="preserve">      Pfeiffer University</t>
  </si>
  <si>
    <t xml:space="preserve">      Durham </t>
  </si>
  <si>
    <t xml:space="preserve">      Gardner-Webb University</t>
  </si>
  <si>
    <t xml:space="preserve">      Lenoir-Rhyne College</t>
  </si>
  <si>
    <t xml:space="preserve">      Louisiana</t>
  </si>
  <si>
    <t xml:space="preserve">      Belmont Abbey College</t>
  </si>
  <si>
    <t xml:space="preserve">      Colorado</t>
  </si>
  <si>
    <t xml:space="preserve">      Mississippi</t>
  </si>
  <si>
    <t xml:space="preserve">      Elizabeth City State University</t>
  </si>
  <si>
    <t xml:space="preserve">      N.C. School of the Arts</t>
  </si>
  <si>
    <t xml:space="preserve">      Elon College</t>
  </si>
  <si>
    <t xml:space="preserve">      Blue Ridge </t>
  </si>
  <si>
    <t xml:space="preserve">      Central Carolina</t>
  </si>
  <si>
    <t xml:space="preserve">      Richmond</t>
  </si>
  <si>
    <t xml:space="preserve">      South Piedmont </t>
  </si>
  <si>
    <t xml:space="preserve">      Rhode Island</t>
  </si>
  <si>
    <t xml:space="preserve">      West Virginia</t>
  </si>
  <si>
    <t xml:space="preserve">      Carolinas College of Health Sciences</t>
  </si>
  <si>
    <t xml:space="preserve">      Louisburg College</t>
  </si>
  <si>
    <t xml:space="preserve">      Alamance</t>
  </si>
  <si>
    <t xml:space="preserve">      Coastal Carolina</t>
  </si>
  <si>
    <t xml:space="preserve">      Wayne</t>
  </si>
  <si>
    <t xml:space="preserve">      Arizona </t>
  </si>
  <si>
    <t xml:space="preserve">           Private Senior Total</t>
  </si>
  <si>
    <t xml:space="preserve"> </t>
  </si>
  <si>
    <t>TABLE II-6</t>
  </si>
  <si>
    <t>ORIGINS OF NEW UNDERGRADUATE TRANSFER STUDENTS FOR FALL 2006</t>
  </si>
  <si>
    <t xml:space="preserve">      Craven</t>
  </si>
  <si>
    <t xml:space="preserve">      Piedmont</t>
  </si>
  <si>
    <t xml:space="preserve">      Randolph</t>
  </si>
  <si>
    <t xml:space="preserve">      Wilkes</t>
  </si>
  <si>
    <t xml:space="preserve">        Montgomery, Pitt, Sampson, Southwestern, Try-County (1 each)</t>
  </si>
  <si>
    <t xml:space="preserve">      Brunswick, College of the Albemarle, Edgecombe, Mayland,</t>
  </si>
  <si>
    <t xml:space="preserve">      Lenoir, McDowell, Nash, Rockingham, Vance Granville  (2 each)</t>
  </si>
  <si>
    <t xml:space="preserve">      Carteret, Robeson, Southeastern, Wilson  (3 each)</t>
  </si>
  <si>
    <t xml:space="preserve">        Davidson College, Lees-McRae College, Peace College,</t>
  </si>
  <si>
    <t xml:space="preserve">        Salem College, St.Andrews College (1 each)</t>
  </si>
  <si>
    <t xml:space="preserve">      Barber-Scotia College, Barton College, Chowan College,</t>
  </si>
  <si>
    <t xml:space="preserve">      Brevard College, Cabarrus College, Duke University, High Point (2 each)</t>
  </si>
  <si>
    <t xml:space="preserve">      Catawba College, Greensboro College, Guilford College, </t>
  </si>
  <si>
    <t xml:space="preserve">        Livingstone College, Mars Hill College, Meredith College,</t>
  </si>
  <si>
    <t xml:space="preserve">        Mt.Olive College, Shaw University (3 each)</t>
  </si>
  <si>
    <t xml:space="preserve">      Methodist College</t>
  </si>
  <si>
    <t xml:space="preserve">      Montreat College</t>
  </si>
  <si>
    <t xml:space="preserve">      Other - Unknown</t>
  </si>
  <si>
    <t xml:space="preserve">      Arkansas</t>
  </si>
  <si>
    <t xml:space="preserve">      District of Columbia</t>
  </si>
  <si>
    <t xml:space="preserve">      Kansas</t>
  </si>
  <si>
    <t xml:space="preserve">      Maine</t>
  </si>
  <si>
    <t xml:space="preserve">      Minnesota</t>
  </si>
  <si>
    <t xml:space="preserve">      Missouri</t>
  </si>
  <si>
    <t xml:space="preserve">      New Hampshire</t>
  </si>
  <si>
    <t xml:space="preserve">      Utah</t>
  </si>
  <si>
    <t xml:space="preserve">      Delaware, Nebraska, Nevada, Oklahoma, Oregon, Vermont</t>
  </si>
  <si>
    <t xml:space="preserve">        Wisconsin, Wyoming  (1 each)</t>
  </si>
  <si>
    <t xml:space="preserve">      Iowa, New Mexico, South Dakota (2 each)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</si>
</sst>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0" fontId="0" fillId="0" borderId="0" xfId="23" applyFont="1" applyAlignment="1">
      <alignment/>
    </xf>
    <xf numFmtId="0" fontId="1" fillId="0" borderId="0" xfId="23" applyFont="1" applyAlignment="1">
      <alignment horizontal="center"/>
    </xf>
    <xf numFmtId="0" fontId="3" fillId="0" borderId="0" xfId="23" applyFont="1" applyAlignment="1">
      <alignment horizontal="right"/>
    </xf>
    <xf numFmtId="0" fontId="0" fillId="0" borderId="0" xfId="0" applyAlignment="1">
      <alignment horizontal="right"/>
    </xf>
    <xf numFmtId="3" fontId="0" fillId="0" borderId="0" xfId="23" applyNumberFormat="1" applyFont="1" applyAlignment="1">
      <alignment horizontal="right"/>
    </xf>
    <xf numFmtId="3" fontId="3" fillId="0" borderId="0" xfId="23" applyNumberFormat="1" applyFont="1" applyAlignment="1">
      <alignment horizontal="right"/>
    </xf>
    <xf numFmtId="3" fontId="1" fillId="0" borderId="0" xfId="23" applyNumberFormat="1" applyFont="1" applyAlignment="1">
      <alignment horizontal="right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02"/>
  <sheetViews>
    <sheetView tabSelected="1" showOutlineSymbols="0" workbookViewId="0" topLeftCell="A1">
      <selection activeCell="A1" sqref="A1:B1"/>
    </sheetView>
  </sheetViews>
  <sheetFormatPr defaultColWidth="9.140625" defaultRowHeight="12.75"/>
  <cols>
    <col min="1" max="1" width="66.57421875" style="0" customWidth="1"/>
    <col min="2" max="2" width="11.8515625" style="6" customWidth="1"/>
    <col min="3" max="3" width="2.8515625" style="0" customWidth="1"/>
    <col min="58" max="58" width="11.421875" style="0" customWidth="1"/>
    <col min="60" max="60" width="10.57421875" style="0" customWidth="1"/>
    <col min="82" max="82" width="9.7109375" style="0" customWidth="1"/>
    <col min="86" max="86" width="0" style="0" hidden="1" customWidth="1"/>
    <col min="102" max="102" width="8.00390625" style="0" customWidth="1"/>
    <col min="118" max="118" width="9.421875" style="0" customWidth="1"/>
    <col min="120" max="120" width="10.28125" style="0" customWidth="1"/>
    <col min="122" max="122" width="26.421875" style="0" customWidth="1"/>
    <col min="124" max="124" width="26.7109375" style="0" customWidth="1"/>
    <col min="126" max="126" width="27.00390625" style="0" customWidth="1"/>
    <col min="128" max="128" width="27.421875" style="0" customWidth="1"/>
    <col min="130" max="130" width="27.7109375" style="0" customWidth="1"/>
    <col min="132" max="132" width="27.8515625" style="0" customWidth="1"/>
    <col min="134" max="134" width="13.57421875" style="0" customWidth="1"/>
    <col min="150" max="150" width="28.28125" style="0" customWidth="1"/>
    <col min="168" max="168" width="28.57421875" style="0" customWidth="1"/>
    <col min="170" max="170" width="28.8515625" style="0" customWidth="1"/>
    <col min="172" max="172" width="29.140625" style="0" customWidth="1"/>
    <col min="174" max="174" width="16.421875" style="0" customWidth="1"/>
    <col min="182" max="182" width="29.421875" style="0" customWidth="1"/>
    <col min="184" max="184" width="29.7109375" style="0" customWidth="1"/>
  </cols>
  <sheetData>
    <row r="1" spans="1:2" ht="12.75">
      <c r="A1" s="4" t="s">
        <v>100</v>
      </c>
      <c r="B1" s="4"/>
    </row>
    <row r="2" spans="1:2" ht="12.75">
      <c r="A2" s="4" t="s">
        <v>99</v>
      </c>
      <c r="B2" s="4"/>
    </row>
    <row r="5" spans="1:2" ht="12.75">
      <c r="A5" s="2" t="s">
        <v>0</v>
      </c>
      <c r="B5" s="5" t="s">
        <v>68</v>
      </c>
    </row>
    <row r="7" ht="12.75">
      <c r="A7" s="2" t="s">
        <v>1</v>
      </c>
    </row>
    <row r="8" ht="12.75">
      <c r="A8" s="2"/>
    </row>
    <row r="9" spans="1:2" ht="12.75">
      <c r="A9" s="1" t="s">
        <v>2</v>
      </c>
      <c r="B9" s="7"/>
    </row>
    <row r="10" spans="1:2" ht="12.75">
      <c r="A10" t="s">
        <v>3</v>
      </c>
      <c r="B10" s="7">
        <v>38</v>
      </c>
    </row>
    <row r="11" spans="1:2" ht="12.75">
      <c r="A11" t="s">
        <v>4</v>
      </c>
      <c r="B11" s="7">
        <v>22</v>
      </c>
    </row>
    <row r="12" spans="1:2" ht="12.75">
      <c r="A12" t="s">
        <v>82</v>
      </c>
      <c r="B12" s="7">
        <v>1</v>
      </c>
    </row>
    <row r="13" spans="1:2" ht="12.75">
      <c r="A13" t="s">
        <v>5</v>
      </c>
      <c r="B13" s="7">
        <v>9</v>
      </c>
    </row>
    <row r="14" spans="1:2" ht="12.75">
      <c r="A14" t="s">
        <v>6</v>
      </c>
      <c r="B14" s="7">
        <v>16</v>
      </c>
    </row>
    <row r="15" spans="1:2" ht="12.75">
      <c r="A15" t="s">
        <v>7</v>
      </c>
      <c r="B15" s="7">
        <v>12</v>
      </c>
    </row>
    <row r="16" spans="1:2" ht="12.75">
      <c r="A16" t="s">
        <v>83</v>
      </c>
      <c r="B16" s="7">
        <v>1</v>
      </c>
    </row>
    <row r="17" spans="1:2" ht="12.75">
      <c r="A17" t="s">
        <v>8</v>
      </c>
      <c r="B17" s="7">
        <v>38</v>
      </c>
    </row>
    <row r="18" spans="1:2" ht="12.75">
      <c r="A18" t="s">
        <v>9</v>
      </c>
      <c r="B18" s="7">
        <v>7</v>
      </c>
    </row>
    <row r="19" spans="1:2" ht="12.75">
      <c r="A19" t="s">
        <v>10</v>
      </c>
      <c r="B19" s="7">
        <v>14</v>
      </c>
    </row>
    <row r="20" spans="1:2" ht="12.75">
      <c r="A20" t="s">
        <v>11</v>
      </c>
      <c r="B20" s="7">
        <v>44</v>
      </c>
    </row>
    <row r="21" spans="1:2" ht="12.75">
      <c r="A21" t="s">
        <v>69</v>
      </c>
      <c r="B21" s="7">
        <v>20</v>
      </c>
    </row>
    <row r="22" spans="1:2" ht="12.75">
      <c r="A22" t="s">
        <v>12</v>
      </c>
      <c r="B22" s="7">
        <v>18</v>
      </c>
    </row>
    <row r="23" spans="1:2" ht="12.75">
      <c r="A23" t="s">
        <v>13</v>
      </c>
      <c r="B23" s="7">
        <v>56</v>
      </c>
    </row>
    <row r="24" spans="1:2" ht="12.75">
      <c r="A24" t="s">
        <v>14</v>
      </c>
      <c r="B24" s="7">
        <v>13</v>
      </c>
    </row>
    <row r="26" spans="1:2" ht="12.75">
      <c r="A26" s="2" t="s">
        <v>15</v>
      </c>
      <c r="B26" s="8">
        <f>SUM(B10:B24)</f>
        <v>309</v>
      </c>
    </row>
    <row r="27" ht="12.75">
      <c r="B27" s="7"/>
    </row>
    <row r="28" ht="12.75">
      <c r="B28" s="7"/>
    </row>
    <row r="29" spans="1:2" ht="12.75">
      <c r="A29" s="1" t="s">
        <v>16</v>
      </c>
      <c r="B29" s="7"/>
    </row>
    <row r="30" spans="1:2" ht="12.75">
      <c r="A30" t="s">
        <v>79</v>
      </c>
      <c r="B30" s="7">
        <v>4</v>
      </c>
    </row>
    <row r="31" spans="1:2" ht="12.75">
      <c r="A31" t="s">
        <v>71</v>
      </c>
      <c r="B31" s="7">
        <v>6</v>
      </c>
    </row>
    <row r="32" spans="1:2" ht="12.75">
      <c r="A32" t="s">
        <v>84</v>
      </c>
      <c r="B32" s="7">
        <v>4</v>
      </c>
    </row>
    <row r="33" spans="1:2" ht="12.75">
      <c r="A33" t="s">
        <v>76</v>
      </c>
      <c r="B33" s="7">
        <v>8</v>
      </c>
    </row>
    <row r="34" spans="1:2" ht="12.75">
      <c r="A34" t="s">
        <v>17</v>
      </c>
      <c r="B34" s="7">
        <v>8</v>
      </c>
    </row>
    <row r="35" spans="1:2" ht="12.75">
      <c r="A35" t="s">
        <v>77</v>
      </c>
      <c r="B35" s="7">
        <v>5</v>
      </c>
    </row>
    <row r="36" spans="1:2" ht="12.75">
      <c r="A36" t="s">
        <v>116</v>
      </c>
      <c r="B36" s="7">
        <v>4</v>
      </c>
    </row>
    <row r="37" spans="1:2" ht="12.75">
      <c r="A37" t="s">
        <v>117</v>
      </c>
      <c r="B37" s="7">
        <v>4</v>
      </c>
    </row>
    <row r="38" spans="1:2" ht="12.75">
      <c r="A38" t="s">
        <v>74</v>
      </c>
      <c r="B38" s="7">
        <v>10</v>
      </c>
    </row>
    <row r="39" spans="1:2" ht="12.75">
      <c r="A39" t="s">
        <v>18</v>
      </c>
      <c r="B39" s="7">
        <v>8</v>
      </c>
    </row>
    <row r="40" spans="1:2" ht="12.75">
      <c r="A40" t="s">
        <v>73</v>
      </c>
      <c r="B40" s="7">
        <v>10</v>
      </c>
    </row>
    <row r="41" spans="1:2" ht="12.75">
      <c r="A41" t="s">
        <v>111</v>
      </c>
      <c r="B41" s="7"/>
    </row>
    <row r="42" ht="12.75">
      <c r="A42" t="s">
        <v>109</v>
      </c>
    </row>
    <row r="43" spans="1:2" ht="12.75">
      <c r="A43" t="s">
        <v>110</v>
      </c>
      <c r="B43" s="7">
        <v>8</v>
      </c>
    </row>
    <row r="44" spans="1:2" ht="12.75">
      <c r="A44" t="s">
        <v>112</v>
      </c>
      <c r="B44" s="6">
        <v>8</v>
      </c>
    </row>
    <row r="45" ht="12.75">
      <c r="A45" t="s">
        <v>113</v>
      </c>
    </row>
    <row r="46" spans="1:2" ht="12.75">
      <c r="A46" t="s">
        <v>114</v>
      </c>
      <c r="B46" s="6">
        <v>1</v>
      </c>
    </row>
    <row r="47" spans="1:2" ht="12.75">
      <c r="A47" t="s">
        <v>115</v>
      </c>
      <c r="B47" s="6">
        <v>23</v>
      </c>
    </row>
    <row r="49" spans="1:2" ht="12.75">
      <c r="A49" s="2" t="s">
        <v>97</v>
      </c>
      <c r="B49" s="8">
        <f>SUM(B30:B47)</f>
        <v>111</v>
      </c>
    </row>
    <row r="50" ht="12.75">
      <c r="B50" s="7"/>
    </row>
    <row r="51" ht="12.75">
      <c r="B51" s="7"/>
    </row>
    <row r="52" spans="1:2" ht="12.75">
      <c r="A52" s="1" t="s">
        <v>19</v>
      </c>
      <c r="B52" s="7"/>
    </row>
    <row r="53" spans="1:2" ht="12.75">
      <c r="A53" s="3" t="s">
        <v>93</v>
      </c>
      <c r="B53" s="7">
        <v>8</v>
      </c>
    </row>
    <row r="54" spans="1:2" ht="12" customHeight="1">
      <c r="A54" t="s">
        <v>20</v>
      </c>
      <c r="B54" s="7">
        <v>18</v>
      </c>
    </row>
    <row r="55" spans="1:2" ht="12" customHeight="1">
      <c r="A55" s="3" t="s">
        <v>85</v>
      </c>
      <c r="B55" s="7">
        <v>6</v>
      </c>
    </row>
    <row r="56" spans="1:2" ht="12" customHeight="1">
      <c r="A56" t="s">
        <v>21</v>
      </c>
      <c r="B56" s="7">
        <v>19</v>
      </c>
    </row>
    <row r="57" spans="1:2" ht="12" customHeight="1">
      <c r="A57" t="s">
        <v>22</v>
      </c>
      <c r="B57" s="7">
        <v>27</v>
      </c>
    </row>
    <row r="58" spans="1:2" ht="12.75">
      <c r="A58" t="s">
        <v>23</v>
      </c>
      <c r="B58" s="7">
        <v>40</v>
      </c>
    </row>
    <row r="59" spans="1:2" ht="12.75">
      <c r="A59" t="s">
        <v>86</v>
      </c>
      <c r="B59" s="7">
        <v>10</v>
      </c>
    </row>
    <row r="60" spans="1:2" ht="12.75">
      <c r="A60" t="s">
        <v>24</v>
      </c>
      <c r="B60" s="7">
        <v>347</v>
      </c>
    </row>
    <row r="61" spans="1:2" ht="12.75">
      <c r="A61" t="s">
        <v>72</v>
      </c>
      <c r="B61" s="7">
        <v>10</v>
      </c>
    </row>
    <row r="62" spans="1:2" ht="12.75">
      <c r="A62" t="s">
        <v>94</v>
      </c>
      <c r="B62" s="7">
        <v>5</v>
      </c>
    </row>
    <row r="63" spans="1:2" ht="12.75">
      <c r="A63" t="s">
        <v>101</v>
      </c>
      <c r="B63" s="7">
        <v>7</v>
      </c>
    </row>
    <row r="64" spans="1:2" ht="12.75">
      <c r="A64" t="s">
        <v>25</v>
      </c>
      <c r="B64" s="7">
        <v>7</v>
      </c>
    </row>
    <row r="65" spans="1:2" ht="12.75">
      <c r="A65" t="s">
        <v>75</v>
      </c>
      <c r="B65" s="7">
        <v>10</v>
      </c>
    </row>
    <row r="66" spans="1:2" ht="12.75">
      <c r="A66" t="s">
        <v>70</v>
      </c>
      <c r="B66" s="7">
        <v>11</v>
      </c>
    </row>
    <row r="67" spans="1:2" ht="12.75">
      <c r="A67" t="s">
        <v>26</v>
      </c>
      <c r="B67" s="7">
        <v>25</v>
      </c>
    </row>
    <row r="68" spans="1:2" ht="12.75">
      <c r="A68" t="s">
        <v>27</v>
      </c>
      <c r="B68" s="7">
        <v>65</v>
      </c>
    </row>
    <row r="69" spans="1:2" ht="12.75">
      <c r="A69" t="s">
        <v>28</v>
      </c>
      <c r="B69" s="7">
        <v>21</v>
      </c>
    </row>
    <row r="70" spans="1:2" ht="12.75">
      <c r="A70" t="s">
        <v>29</v>
      </c>
      <c r="B70" s="7">
        <v>5</v>
      </c>
    </row>
    <row r="71" spans="1:2" ht="12.75">
      <c r="A71" t="s">
        <v>30</v>
      </c>
      <c r="B71" s="7">
        <v>27</v>
      </c>
    </row>
    <row r="72" spans="1:2" ht="12.75">
      <c r="A72" t="s">
        <v>102</v>
      </c>
      <c r="B72" s="7">
        <v>4</v>
      </c>
    </row>
    <row r="73" spans="1:2" ht="12.75">
      <c r="A73" t="s">
        <v>103</v>
      </c>
      <c r="B73" s="7">
        <v>5</v>
      </c>
    </row>
    <row r="74" spans="1:2" ht="12.75">
      <c r="A74" t="s">
        <v>87</v>
      </c>
      <c r="B74" s="7">
        <v>6</v>
      </c>
    </row>
    <row r="75" spans="1:2" ht="12.75">
      <c r="A75" t="s">
        <v>31</v>
      </c>
      <c r="B75" s="7">
        <v>73</v>
      </c>
    </row>
    <row r="76" spans="1:2" ht="12.75">
      <c r="A76" t="s">
        <v>32</v>
      </c>
      <c r="B76" s="7">
        <v>4</v>
      </c>
    </row>
    <row r="77" spans="1:2" ht="12.75">
      <c r="A77" t="s">
        <v>88</v>
      </c>
      <c r="B77" s="7">
        <v>11</v>
      </c>
    </row>
    <row r="78" spans="1:2" ht="12.75">
      <c r="A78" t="s">
        <v>33</v>
      </c>
      <c r="B78" s="7">
        <v>22</v>
      </c>
    </row>
    <row r="79" spans="1:2" ht="12.75">
      <c r="A79" t="s">
        <v>34</v>
      </c>
      <c r="B79" s="7">
        <v>17</v>
      </c>
    </row>
    <row r="80" spans="1:2" ht="12.75">
      <c r="A80" t="s">
        <v>35</v>
      </c>
      <c r="B80" s="7">
        <v>25</v>
      </c>
    </row>
    <row r="81" spans="1:2" ht="12.75">
      <c r="A81" t="s">
        <v>95</v>
      </c>
      <c r="B81" s="7">
        <v>6</v>
      </c>
    </row>
    <row r="82" spans="1:2" ht="12.75">
      <c r="A82" t="s">
        <v>36</v>
      </c>
      <c r="B82" s="7">
        <v>10</v>
      </c>
    </row>
    <row r="83" spans="1:2" ht="12.75">
      <c r="A83" t="s">
        <v>104</v>
      </c>
      <c r="B83" s="7">
        <v>10</v>
      </c>
    </row>
    <row r="84" spans="1:4" ht="12.75">
      <c r="A84" t="s">
        <v>106</v>
      </c>
      <c r="B84" s="7"/>
      <c r="D84" t="s">
        <v>98</v>
      </c>
    </row>
    <row r="85" spans="1:2" ht="12.75">
      <c r="A85" t="s">
        <v>105</v>
      </c>
      <c r="B85" s="7">
        <v>9</v>
      </c>
    </row>
    <row r="86" spans="1:2" ht="12.75">
      <c r="A86" t="s">
        <v>107</v>
      </c>
      <c r="B86" s="7">
        <v>10</v>
      </c>
    </row>
    <row r="87" spans="1:2" ht="12.75">
      <c r="A87" t="s">
        <v>108</v>
      </c>
      <c r="B87" s="7">
        <v>12</v>
      </c>
    </row>
    <row r="88" ht="12.75">
      <c r="B88" s="7"/>
    </row>
    <row r="89" spans="1:2" ht="12.75">
      <c r="A89" s="2" t="s">
        <v>37</v>
      </c>
      <c r="B89" s="8">
        <f>SUM(B53:B87)</f>
        <v>892</v>
      </c>
    </row>
    <row r="91" ht="12.75">
      <c r="B91" s="7"/>
    </row>
    <row r="92" spans="1:2" ht="12.75">
      <c r="A92" s="1" t="s">
        <v>38</v>
      </c>
      <c r="B92" s="7"/>
    </row>
    <row r="93" spans="1:2" ht="12.75">
      <c r="A93" s="1"/>
      <c r="B93" s="7"/>
    </row>
    <row r="94" spans="1:2" ht="12.75">
      <c r="A94" s="3" t="s">
        <v>91</v>
      </c>
      <c r="B94" s="7">
        <v>9</v>
      </c>
    </row>
    <row r="95" spans="1:2" ht="12.75">
      <c r="A95" t="s">
        <v>92</v>
      </c>
      <c r="B95" s="7">
        <v>10</v>
      </c>
    </row>
    <row r="96" spans="1:2" ht="12.75">
      <c r="A96" t="s">
        <v>118</v>
      </c>
      <c r="B96" s="7">
        <v>4</v>
      </c>
    </row>
    <row r="98" spans="1:2" ht="12.75">
      <c r="A98" s="2" t="s">
        <v>39</v>
      </c>
      <c r="B98" s="9">
        <f>SUM(B94:B97)</f>
        <v>23</v>
      </c>
    </row>
    <row r="100" spans="1:2" ht="12.75">
      <c r="A100" s="1" t="s">
        <v>40</v>
      </c>
      <c r="B100" s="9">
        <f>B26+B49+B89+B98</f>
        <v>1335</v>
      </c>
    </row>
    <row r="101" spans="1:2" ht="12.75">
      <c r="A101" s="1"/>
      <c r="B101" s="9"/>
    </row>
    <row r="102" spans="1:2" ht="12.75">
      <c r="A102" s="1"/>
      <c r="B102" s="9"/>
    </row>
    <row r="103" spans="1:2" ht="12.75">
      <c r="A103" s="2" t="s">
        <v>41</v>
      </c>
      <c r="B103" s="7"/>
    </row>
    <row r="104" ht="12.75">
      <c r="B104" s="7"/>
    </row>
    <row r="105" spans="1:2" ht="12.75">
      <c r="A105" s="1" t="s">
        <v>42</v>
      </c>
      <c r="B105" s="7"/>
    </row>
    <row r="106" ht="12.75">
      <c r="B106" s="7"/>
    </row>
    <row r="107" spans="1:2" ht="12.75">
      <c r="A107" t="s">
        <v>43</v>
      </c>
      <c r="B107" s="7">
        <v>11</v>
      </c>
    </row>
    <row r="108" spans="1:2" ht="12.75">
      <c r="A108" t="s">
        <v>96</v>
      </c>
      <c r="B108" s="7">
        <v>7</v>
      </c>
    </row>
    <row r="109" spans="1:2" ht="12.75">
      <c r="A109" t="s">
        <v>119</v>
      </c>
      <c r="B109" s="7">
        <v>3</v>
      </c>
    </row>
    <row r="110" spans="1:2" ht="12.75">
      <c r="A110" t="s">
        <v>44</v>
      </c>
      <c r="B110" s="7">
        <v>12</v>
      </c>
    </row>
    <row r="111" spans="1:2" ht="12.75">
      <c r="A111" t="s">
        <v>80</v>
      </c>
      <c r="B111" s="7">
        <v>4</v>
      </c>
    </row>
    <row r="112" spans="1:2" ht="12.75">
      <c r="A112" t="s">
        <v>45</v>
      </c>
      <c r="B112" s="7">
        <v>8</v>
      </c>
    </row>
    <row r="113" spans="1:2" ht="12.75">
      <c r="A113" t="s">
        <v>120</v>
      </c>
      <c r="B113" s="7">
        <v>4</v>
      </c>
    </row>
    <row r="114" spans="1:2" ht="12.75">
      <c r="A114" t="s">
        <v>46</v>
      </c>
      <c r="B114" s="7">
        <v>53</v>
      </c>
    </row>
    <row r="115" spans="1:2" ht="12.75">
      <c r="A115" t="s">
        <v>47</v>
      </c>
      <c r="B115" s="7">
        <v>20</v>
      </c>
    </row>
    <row r="116" spans="1:2" ht="12.75">
      <c r="A116" t="s">
        <v>48</v>
      </c>
      <c r="B116" s="7">
        <v>3</v>
      </c>
    </row>
    <row r="117" spans="1:2" ht="12.75">
      <c r="A117" t="s">
        <v>49</v>
      </c>
      <c r="B117" s="7">
        <v>3</v>
      </c>
    </row>
    <row r="118" spans="1:2" ht="12.75">
      <c r="A118" t="s">
        <v>121</v>
      </c>
      <c r="B118" s="7">
        <v>4</v>
      </c>
    </row>
    <row r="119" spans="1:2" ht="12.75">
      <c r="A119" t="s">
        <v>50</v>
      </c>
      <c r="B119" s="7">
        <v>5</v>
      </c>
    </row>
    <row r="120" spans="1:2" ht="12.75">
      <c r="A120" t="s">
        <v>78</v>
      </c>
      <c r="B120" s="7">
        <v>7</v>
      </c>
    </row>
    <row r="121" spans="1:2" ht="12.75">
      <c r="A121" t="s">
        <v>122</v>
      </c>
      <c r="B121" s="7">
        <v>4</v>
      </c>
    </row>
    <row r="122" spans="1:2" ht="12.75">
      <c r="A122" t="s">
        <v>51</v>
      </c>
      <c r="B122" s="7">
        <v>21</v>
      </c>
    </row>
    <row r="123" spans="1:2" ht="12.75">
      <c r="A123" t="s">
        <v>52</v>
      </c>
      <c r="B123" s="7">
        <v>8</v>
      </c>
    </row>
    <row r="124" spans="1:2" ht="12.75">
      <c r="A124" t="s">
        <v>53</v>
      </c>
      <c r="B124" s="7">
        <v>11</v>
      </c>
    </row>
    <row r="125" spans="1:2" ht="12.75">
      <c r="A125" t="s">
        <v>123</v>
      </c>
      <c r="B125" s="7">
        <v>3</v>
      </c>
    </row>
    <row r="126" spans="1:2" ht="12.75">
      <c r="A126" t="s">
        <v>81</v>
      </c>
      <c r="B126" s="7">
        <v>5</v>
      </c>
    </row>
    <row r="127" spans="1:2" ht="12.75">
      <c r="A127" t="s">
        <v>124</v>
      </c>
      <c r="B127" s="7">
        <v>4</v>
      </c>
    </row>
    <row r="128" spans="1:2" ht="12.75">
      <c r="A128" t="s">
        <v>125</v>
      </c>
      <c r="B128" s="7">
        <v>3</v>
      </c>
    </row>
    <row r="129" spans="1:2" ht="12.75">
      <c r="A129" t="s">
        <v>54</v>
      </c>
      <c r="B129" s="7">
        <v>26</v>
      </c>
    </row>
    <row r="130" spans="1:2" ht="12.75">
      <c r="A130" t="s">
        <v>55</v>
      </c>
      <c r="B130" s="7">
        <v>66</v>
      </c>
    </row>
    <row r="131" spans="1:2" ht="12.75">
      <c r="A131" t="s">
        <v>56</v>
      </c>
      <c r="B131" s="7">
        <v>15</v>
      </c>
    </row>
    <row r="132" spans="1:2" ht="12.75">
      <c r="A132" t="s">
        <v>57</v>
      </c>
      <c r="B132" s="7">
        <v>28</v>
      </c>
    </row>
    <row r="133" spans="1:2" ht="12.75">
      <c r="A133" t="s">
        <v>89</v>
      </c>
      <c r="B133" s="7">
        <v>11</v>
      </c>
    </row>
    <row r="134" spans="1:2" ht="12.75">
      <c r="A134" t="s">
        <v>58</v>
      </c>
      <c r="B134" s="7">
        <v>52</v>
      </c>
    </row>
    <row r="135" spans="1:2" ht="12.75">
      <c r="A135" t="s">
        <v>59</v>
      </c>
      <c r="B135" s="7">
        <v>21</v>
      </c>
    </row>
    <row r="136" spans="1:2" ht="12.75">
      <c r="A136" t="s">
        <v>60</v>
      </c>
      <c r="B136" s="7">
        <v>24</v>
      </c>
    </row>
    <row r="137" spans="1:2" ht="12.75">
      <c r="A137" t="s">
        <v>126</v>
      </c>
      <c r="B137" s="7">
        <v>3</v>
      </c>
    </row>
    <row r="138" spans="1:2" ht="12.75">
      <c r="A138" t="s">
        <v>61</v>
      </c>
      <c r="B138" s="7">
        <v>45</v>
      </c>
    </row>
    <row r="139" spans="1:2" ht="12.75">
      <c r="A139" t="s">
        <v>90</v>
      </c>
      <c r="B139" s="7">
        <v>7</v>
      </c>
    </row>
    <row r="140" ht="12.75">
      <c r="A140" t="s">
        <v>127</v>
      </c>
    </row>
    <row r="141" spans="1:2" ht="12.75">
      <c r="A141" t="s">
        <v>128</v>
      </c>
      <c r="B141" s="7">
        <v>8</v>
      </c>
    </row>
    <row r="142" spans="1:2" ht="12.75">
      <c r="A142" t="s">
        <v>129</v>
      </c>
      <c r="B142" s="6">
        <v>6</v>
      </c>
    </row>
    <row r="143" spans="1:2" ht="12.75">
      <c r="A143" t="s">
        <v>62</v>
      </c>
      <c r="B143" s="6">
        <v>9</v>
      </c>
    </row>
    <row r="144" ht="12.75">
      <c r="B144" s="7"/>
    </row>
    <row r="145" spans="1:2" ht="12.75">
      <c r="A145" s="2" t="s">
        <v>63</v>
      </c>
      <c r="B145" s="8">
        <f>SUM(B107:B143)</f>
        <v>524</v>
      </c>
    </row>
    <row r="147" spans="1:2" ht="12.75">
      <c r="A147" s="2"/>
      <c r="B147" s="7"/>
    </row>
    <row r="148" spans="1:2" ht="12.75">
      <c r="A148" s="2" t="s">
        <v>64</v>
      </c>
      <c r="B148" s="8">
        <v>2</v>
      </c>
    </row>
    <row r="149" ht="12.75">
      <c r="A149" s="2"/>
    </row>
    <row r="150" spans="1:2" ht="12.75">
      <c r="A150" s="2" t="s">
        <v>65</v>
      </c>
      <c r="B150" s="8">
        <v>45</v>
      </c>
    </row>
    <row r="152" spans="1:2" ht="12.75">
      <c r="A152" s="1" t="s">
        <v>66</v>
      </c>
      <c r="B152" s="9">
        <f>+B145+B148+B150</f>
        <v>571</v>
      </c>
    </row>
    <row r="154" spans="1:2" ht="12.75">
      <c r="A154" s="1" t="s">
        <v>67</v>
      </c>
      <c r="B154" s="9">
        <f>+B100+B152</f>
        <v>1906</v>
      </c>
    </row>
    <row r="156" spans="2:3" ht="12.75">
      <c r="B156" s="7"/>
      <c r="C156" s="1"/>
    </row>
    <row r="157" ht="12.75">
      <c r="B157" s="7"/>
    </row>
    <row r="158" spans="1:2" ht="12.75">
      <c r="A158" t="s">
        <v>98</v>
      </c>
      <c r="B158" s="7"/>
    </row>
    <row r="159" spans="1:2" ht="12.75">
      <c r="A159" t="s">
        <v>98</v>
      </c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</sheetData>
  <mergeCells count="2">
    <mergeCell ref="A1:B1"/>
    <mergeCell ref="A2:B2"/>
  </mergeCells>
  <printOptions horizontalCentered="1"/>
  <pageMargins left="1" right="1" top="0.65" bottom="0" header="0" footer="0"/>
  <pageSetup horizontalDpi="300" verticalDpi="300" orientation="portrait" scale="92" r:id="rId1"/>
  <rowBreaks count="2" manualBreakCount="2">
    <brk id="62" max="2" man="1"/>
    <brk id="10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2006-10-27T18:28:05Z</cp:lastPrinted>
  <dcterms:created xsi:type="dcterms:W3CDTF">1997-10-29T15:47:26Z</dcterms:created>
  <dcterms:modified xsi:type="dcterms:W3CDTF">2006-10-27T18:28:07Z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-222349057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