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<sst xmlns="http://schemas.openxmlformats.org/spreadsheetml/2006/main" count="62" uniqueCount="32">
  <si>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    RACE</t>
  </si>
  <si>
    <t xml:space="preserve">    Male</t>
  </si>
  <si>
    <t xml:space="preserve">    Female</t>
  </si>
  <si>
    <t xml:space="preserve">       Total</t>
  </si>
  <si>
    <t>AMERICAN INDIAN</t>
  </si>
  <si>
    <t>ASIAN</t>
  </si>
  <si>
    <t>HISPANIC</t>
  </si>
  <si>
    <t>NON-RESIDENT ALIEN</t>
  </si>
  <si>
    <t>CAUCASIAN</t>
  </si>
  <si>
    <t>TOTAL</t>
  </si>
  <si>
    <t>GRAND TOTAL</t>
  </si>
  <si>
    <t xml:space="preserve">      New</t>
  </si>
  <si>
    <t xml:space="preserve">  Freshmen</t>
  </si>
  <si>
    <t xml:space="preserve">    Other</t>
  </si>
  <si>
    <t xml:space="preserve"> </t>
  </si>
  <si>
    <t xml:space="preserve"> Sophomores</t>
  </si>
  <si>
    <t xml:space="preserve">  </t>
  </si>
  <si>
    <t>GRAND</t>
  </si>
  <si>
    <t xml:space="preserve">  Juniors</t>
  </si>
  <si>
    <t xml:space="preserve">   Seniors</t>
  </si>
  <si>
    <t xml:space="preserve">     Graduate</t>
  </si>
  <si>
    <t xml:space="preserve">       Other</t>
  </si>
  <si>
    <t xml:space="preserve"> TOTAL</t>
  </si>
  <si>
    <t>UNDERGRADUATE AND GRADUATE DEGREE CREDIT HEADCOUNT ENROLLMENT</t>
  </si>
  <si>
    <t>BY CLASS, RACE AND SEX</t>
  </si>
  <si>
    <t>Table I-6a</t>
  </si>
  <si>
    <t>SPRING 2007</t>
  </si>
  <si>
    <t xml:space="preserve">Source:  Computerized data from Institutional Research Office files. </t>
  </si>
  <si>
    <t xml:space="preserve">   Masters</t>
  </si>
  <si>
    <t xml:space="preserve"> Undergrad</t>
  </si>
  <si>
    <t>Doctorate</t>
  </si>
  <si>
    <t>AFRICAN AMERICAN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</si>
</sst>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M88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21.7109375" style="0" customWidth="1"/>
    <col min="2" max="2" width="10.8515625" style="0" customWidth="1"/>
    <col min="3" max="3" width="11.7109375" style="0" customWidth="1"/>
    <col min="4" max="4" width="13.28125" style="0" customWidth="1"/>
    <col min="5" max="10" width="11.7109375" style="0" customWidth="1"/>
    <col min="11" max="11" width="1.7109375" style="0" customWidth="1"/>
    <col min="12" max="12" width="10.421875" style="0" customWidth="1"/>
    <col min="13" max="13" width="9.421875" style="0" customWidth="1"/>
    <col min="15" max="16" width="9.421875" style="0" customWidth="1"/>
    <col min="18" max="18" width="9.421875" style="0" customWidth="1"/>
    <col min="19" max="19" width="0" style="0" hidden="1" customWidth="1"/>
    <col min="21" max="21" width="9.421875" style="0" customWidth="1"/>
    <col min="50" max="50" width="5.8515625" style="0" customWidth="1"/>
    <col min="56" max="56" width="6.140625" style="0" customWidth="1"/>
    <col min="76" max="76" width="4.57421875" style="0" customWidth="1"/>
    <col min="86" max="119" width="0" style="0" hidden="1" customWidth="1"/>
    <col min="124" max="124" width="2.140625" style="0" customWidth="1"/>
    <col min="138" max="142" width="0" style="0" hidden="1" customWidth="1"/>
    <col min="145" max="145" width="9.421875" style="0" customWidth="1"/>
    <col min="146" max="146" width="0" style="0" hidden="1" customWidth="1"/>
    <col min="148" max="148" width="9.421875" style="0" customWidth="1"/>
    <col min="149" max="149" width="0" style="0" hidden="1" customWidth="1"/>
    <col min="151" max="151" width="9.421875" style="0" customWidth="1"/>
  </cols>
  <sheetData>
    <row r="1" spans="1:12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ht="12.75">
      <c r="A5" t="s">
        <v>14</v>
      </c>
    </row>
    <row r="6" spans="1:22" ht="12.75">
      <c r="A6" s="4"/>
      <c r="B6" s="8" t="s">
        <v>11</v>
      </c>
      <c r="C6" s="8" t="s">
        <v>13</v>
      </c>
      <c r="D6" s="8"/>
      <c r="E6" s="8"/>
      <c r="F6" s="8"/>
      <c r="G6" s="8" t="s">
        <v>13</v>
      </c>
      <c r="H6" s="8" t="s">
        <v>14</v>
      </c>
      <c r="I6" s="8"/>
      <c r="J6" s="8" t="s">
        <v>21</v>
      </c>
      <c r="K6" s="4"/>
      <c r="L6" s="8" t="s">
        <v>17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4" t="s">
        <v>0</v>
      </c>
      <c r="B7" s="8" t="s">
        <v>12</v>
      </c>
      <c r="C7" s="8" t="s">
        <v>12</v>
      </c>
      <c r="D7" s="8" t="s">
        <v>15</v>
      </c>
      <c r="E7" s="8" t="s">
        <v>18</v>
      </c>
      <c r="F7" s="8" t="s">
        <v>19</v>
      </c>
      <c r="G7" s="8" t="s">
        <v>29</v>
      </c>
      <c r="H7" s="8" t="s">
        <v>28</v>
      </c>
      <c r="I7" s="8" t="s">
        <v>30</v>
      </c>
      <c r="J7" s="8" t="s">
        <v>20</v>
      </c>
      <c r="K7" s="4"/>
      <c r="L7" s="8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</row>
    <row r="9" spans="1:12" ht="12.75">
      <c r="A9" s="10" t="s">
        <v>31</v>
      </c>
      <c r="L9" s="2"/>
    </row>
    <row r="10" spans="1:12" ht="12.75">
      <c r="A10" t="s">
        <v>1</v>
      </c>
      <c r="B10" s="2">
        <v>5</v>
      </c>
      <c r="C10" s="2">
        <v>150</v>
      </c>
      <c r="D10" s="2">
        <v>167</v>
      </c>
      <c r="E10" s="2">
        <v>200</v>
      </c>
      <c r="F10" s="2">
        <v>284</v>
      </c>
      <c r="G10" s="2">
        <v>11</v>
      </c>
      <c r="H10" s="2">
        <v>49</v>
      </c>
      <c r="I10" s="2">
        <v>19</v>
      </c>
      <c r="J10" s="2">
        <v>62</v>
      </c>
      <c r="L10" s="2">
        <f>B10+C10+D10+E10+F10+G10+H10+I10+J10</f>
        <v>947</v>
      </c>
    </row>
    <row r="11" spans="1:12" ht="12.75">
      <c r="A11" t="s">
        <v>2</v>
      </c>
      <c r="B11" s="2">
        <v>6</v>
      </c>
      <c r="C11" s="2">
        <v>258</v>
      </c>
      <c r="D11" s="2">
        <v>342</v>
      </c>
      <c r="E11" s="2">
        <v>380</v>
      </c>
      <c r="F11" s="2">
        <v>470</v>
      </c>
      <c r="G11" s="2">
        <v>14</v>
      </c>
      <c r="H11" s="2">
        <v>176</v>
      </c>
      <c r="I11" s="2">
        <v>28</v>
      </c>
      <c r="J11" s="2">
        <v>255</v>
      </c>
      <c r="L11" s="2">
        <f>B11+C11+D11+E11+F11+G11+H11+I11+J11</f>
        <v>1929</v>
      </c>
    </row>
    <row r="12" spans="1:247" ht="12.75">
      <c r="A12" s="4" t="s">
        <v>3</v>
      </c>
      <c r="B12" s="5">
        <f aca="true" t="shared" si="0" ref="B12:J12">SUM(B10:B11)</f>
        <v>11</v>
      </c>
      <c r="C12" s="5">
        <f t="shared" si="0"/>
        <v>408</v>
      </c>
      <c r="D12" s="5">
        <f t="shared" si="0"/>
        <v>509</v>
      </c>
      <c r="E12" s="5">
        <f t="shared" si="0"/>
        <v>580</v>
      </c>
      <c r="F12" s="5">
        <f t="shared" si="0"/>
        <v>754</v>
      </c>
      <c r="G12" s="5">
        <f t="shared" si="0"/>
        <v>25</v>
      </c>
      <c r="H12" s="5">
        <f t="shared" si="0"/>
        <v>225</v>
      </c>
      <c r="I12" s="5">
        <f t="shared" si="0"/>
        <v>47</v>
      </c>
      <c r="J12" s="5">
        <f t="shared" si="0"/>
        <v>317</v>
      </c>
      <c r="K12" s="3"/>
      <c r="L12" s="5">
        <f>B12+C12+D12+E12+F12+G12+H12+I12+J12</f>
        <v>2876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L13" s="2"/>
    </row>
    <row r="14" spans="1:12" ht="12.75">
      <c r="A14" s="3" t="s">
        <v>4</v>
      </c>
      <c r="B14" s="2"/>
      <c r="C14" s="2"/>
      <c r="D14" s="2"/>
      <c r="E14" s="2"/>
      <c r="F14" s="2"/>
      <c r="G14" s="2"/>
      <c r="H14" s="2"/>
      <c r="I14" s="2"/>
      <c r="J14" s="2"/>
      <c r="L14" s="2"/>
    </row>
    <row r="15" spans="1:12" ht="12.75">
      <c r="A15" t="s">
        <v>1</v>
      </c>
      <c r="B15" s="2">
        <v>0</v>
      </c>
      <c r="C15" s="2">
        <v>6</v>
      </c>
      <c r="D15" s="2">
        <v>10</v>
      </c>
      <c r="E15" s="2">
        <v>7</v>
      </c>
      <c r="F15" s="2">
        <v>12</v>
      </c>
      <c r="G15" s="2">
        <v>1</v>
      </c>
      <c r="H15" s="2">
        <v>3</v>
      </c>
      <c r="I15" s="2">
        <v>0</v>
      </c>
      <c r="J15" s="2">
        <v>2</v>
      </c>
      <c r="L15" s="2">
        <f>B15+C15+D15+E15+F15+G15+H15+I15+J15</f>
        <v>41</v>
      </c>
    </row>
    <row r="16" spans="1:12" ht="12.75">
      <c r="A16" t="s">
        <v>2</v>
      </c>
      <c r="B16" s="2">
        <v>0</v>
      </c>
      <c r="C16" s="2">
        <v>4</v>
      </c>
      <c r="D16" s="2">
        <v>10</v>
      </c>
      <c r="E16" s="2">
        <v>13</v>
      </c>
      <c r="F16" s="2">
        <v>18</v>
      </c>
      <c r="G16" s="2">
        <v>0</v>
      </c>
      <c r="H16" s="2">
        <v>6</v>
      </c>
      <c r="I16" s="2">
        <v>0</v>
      </c>
      <c r="J16" s="2">
        <v>3</v>
      </c>
      <c r="L16" s="2">
        <f>B16+C16+D16+E16+F16+G16+H16+I16+J16</f>
        <v>54</v>
      </c>
    </row>
    <row r="17" spans="1:247" ht="12.75">
      <c r="A17" s="4" t="s">
        <v>3</v>
      </c>
      <c r="B17" s="5">
        <f aca="true" t="shared" si="1" ref="B17:J17">SUM(B15:B16)</f>
        <v>0</v>
      </c>
      <c r="C17" s="5">
        <f t="shared" si="1"/>
        <v>10</v>
      </c>
      <c r="D17" s="5">
        <f t="shared" si="1"/>
        <v>20</v>
      </c>
      <c r="E17" s="5">
        <f t="shared" si="1"/>
        <v>20</v>
      </c>
      <c r="F17" s="5">
        <f t="shared" si="1"/>
        <v>30</v>
      </c>
      <c r="G17" s="5">
        <f t="shared" si="1"/>
        <v>1</v>
      </c>
      <c r="H17" s="5">
        <f t="shared" si="1"/>
        <v>9</v>
      </c>
      <c r="I17" s="5">
        <f t="shared" si="1"/>
        <v>0</v>
      </c>
      <c r="J17" s="5">
        <f t="shared" si="1"/>
        <v>5</v>
      </c>
      <c r="K17" s="3"/>
      <c r="L17" s="5">
        <f>B17+C17+D17+E17+F17+G17+H17+I17+J17</f>
        <v>95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ht="12.75">
      <c r="A19" s="3" t="s">
        <v>5</v>
      </c>
      <c r="B19" s="2"/>
      <c r="C19" s="2"/>
      <c r="D19" s="2"/>
      <c r="E19" s="2"/>
      <c r="F19" s="2"/>
      <c r="G19" s="2"/>
      <c r="H19" s="2"/>
      <c r="I19" s="2"/>
      <c r="J19" s="2"/>
      <c r="L19" s="2"/>
    </row>
    <row r="20" spans="1:12" ht="12.75">
      <c r="A20" t="s">
        <v>1</v>
      </c>
      <c r="B20" s="2">
        <v>1</v>
      </c>
      <c r="C20" s="2">
        <v>50</v>
      </c>
      <c r="D20" s="2">
        <v>89</v>
      </c>
      <c r="E20" s="2">
        <v>104</v>
      </c>
      <c r="F20" s="2">
        <v>138</v>
      </c>
      <c r="G20" s="2">
        <v>0</v>
      </c>
      <c r="H20" s="2">
        <v>35</v>
      </c>
      <c r="I20" s="2">
        <v>0</v>
      </c>
      <c r="J20" s="2">
        <v>18</v>
      </c>
      <c r="L20" s="2">
        <f>B20+C20+D20+E20+F20+G20+H20+I20+J20</f>
        <v>435</v>
      </c>
    </row>
    <row r="21" spans="1:12" ht="12.75">
      <c r="A21" t="s">
        <v>2</v>
      </c>
      <c r="B21" s="2">
        <v>4</v>
      </c>
      <c r="C21" s="2">
        <v>65</v>
      </c>
      <c r="D21" s="2">
        <v>94</v>
      </c>
      <c r="E21" s="2">
        <v>112</v>
      </c>
      <c r="F21" s="2">
        <v>142</v>
      </c>
      <c r="G21" s="2">
        <v>4</v>
      </c>
      <c r="H21" s="2">
        <v>32</v>
      </c>
      <c r="I21" s="2">
        <v>4</v>
      </c>
      <c r="J21" s="2">
        <v>19</v>
      </c>
      <c r="L21" s="2">
        <f>B21+C21+D21+E21+F21+G21+H21+I21+J21</f>
        <v>476</v>
      </c>
    </row>
    <row r="22" spans="1:247" ht="12.75">
      <c r="A22" s="4" t="s">
        <v>3</v>
      </c>
      <c r="B22" s="5">
        <f aca="true" t="shared" si="2" ref="B22:J22">SUM(B20:B21)</f>
        <v>5</v>
      </c>
      <c r="C22" s="5">
        <f t="shared" si="2"/>
        <v>115</v>
      </c>
      <c r="D22" s="5">
        <f t="shared" si="2"/>
        <v>183</v>
      </c>
      <c r="E22" s="5">
        <f t="shared" si="2"/>
        <v>216</v>
      </c>
      <c r="F22" s="5">
        <f t="shared" si="2"/>
        <v>280</v>
      </c>
      <c r="G22" s="5">
        <f t="shared" si="2"/>
        <v>4</v>
      </c>
      <c r="H22" s="5">
        <f t="shared" si="2"/>
        <v>67</v>
      </c>
      <c r="I22" s="5">
        <f t="shared" si="2"/>
        <v>4</v>
      </c>
      <c r="J22" s="5">
        <f t="shared" si="2"/>
        <v>37</v>
      </c>
      <c r="K22" s="3"/>
      <c r="L22" s="5">
        <f>B22+C22+D22+E22+F22+G22+H22+I22+J22</f>
        <v>911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L23" s="2"/>
    </row>
    <row r="24" spans="1:12" ht="12.75">
      <c r="A24" s="3" t="s">
        <v>6</v>
      </c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ht="12.75">
      <c r="A25" t="s">
        <v>1</v>
      </c>
      <c r="B25" s="2">
        <v>3</v>
      </c>
      <c r="C25" s="2">
        <v>54</v>
      </c>
      <c r="D25" s="2">
        <v>65</v>
      </c>
      <c r="E25" s="2">
        <v>51</v>
      </c>
      <c r="F25" s="2">
        <v>72</v>
      </c>
      <c r="G25" s="2">
        <v>1</v>
      </c>
      <c r="H25" s="2">
        <v>16</v>
      </c>
      <c r="I25" s="2">
        <v>2</v>
      </c>
      <c r="J25" s="2">
        <v>4</v>
      </c>
      <c r="L25" s="2">
        <f>B25+C25+D25+E25+F25+G25+H25+I25+J25</f>
        <v>268</v>
      </c>
    </row>
    <row r="26" spans="1:12" ht="12.75">
      <c r="A26" t="s">
        <v>2</v>
      </c>
      <c r="B26" s="2">
        <v>2</v>
      </c>
      <c r="C26" s="2">
        <v>54</v>
      </c>
      <c r="D26" s="2">
        <v>68</v>
      </c>
      <c r="E26" s="2">
        <v>80</v>
      </c>
      <c r="F26" s="2">
        <v>83</v>
      </c>
      <c r="G26" s="2">
        <v>2</v>
      </c>
      <c r="H26" s="2">
        <v>27</v>
      </c>
      <c r="I26" s="2">
        <v>6</v>
      </c>
      <c r="J26" s="2">
        <v>21</v>
      </c>
      <c r="L26" s="2">
        <f>B26+C26+D26+E26+F26+G26+H26+I26+J26</f>
        <v>343</v>
      </c>
    </row>
    <row r="27" spans="1:247" ht="12.75">
      <c r="A27" s="4" t="s">
        <v>3</v>
      </c>
      <c r="B27" s="5">
        <f aca="true" t="shared" si="3" ref="B27:J27">SUM(B25:B26)</f>
        <v>5</v>
      </c>
      <c r="C27" s="5">
        <f t="shared" si="3"/>
        <v>108</v>
      </c>
      <c r="D27" s="5">
        <f t="shared" si="3"/>
        <v>133</v>
      </c>
      <c r="E27" s="5">
        <f t="shared" si="3"/>
        <v>131</v>
      </c>
      <c r="F27" s="5">
        <f t="shared" si="3"/>
        <v>155</v>
      </c>
      <c r="G27" s="5">
        <f t="shared" si="3"/>
        <v>3</v>
      </c>
      <c r="H27" s="5">
        <f t="shared" si="3"/>
        <v>43</v>
      </c>
      <c r="I27" s="5">
        <f t="shared" si="3"/>
        <v>8</v>
      </c>
      <c r="J27" s="5">
        <f t="shared" si="3"/>
        <v>25</v>
      </c>
      <c r="K27" s="3"/>
      <c r="L27" s="5">
        <f>B27+C27+D27+E27+F27+G27+H27+I27+J27</f>
        <v>611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L28" s="2"/>
    </row>
    <row r="29" spans="1:12" ht="12.75">
      <c r="A29" s="3" t="s">
        <v>7</v>
      </c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ht="12.75">
      <c r="A30" t="s">
        <v>1</v>
      </c>
      <c r="B30" s="2">
        <v>15</v>
      </c>
      <c r="C30" s="2">
        <v>38</v>
      </c>
      <c r="D30" s="2">
        <v>34</v>
      </c>
      <c r="E30" s="2">
        <v>28</v>
      </c>
      <c r="F30" s="2">
        <v>44</v>
      </c>
      <c r="G30" s="2">
        <v>3</v>
      </c>
      <c r="H30" s="2">
        <v>242</v>
      </c>
      <c r="I30" s="2">
        <v>130</v>
      </c>
      <c r="J30" s="2">
        <v>9</v>
      </c>
      <c r="L30" s="2">
        <f>B30+C30+D30+E30+F30+G30+H30+I30+J30</f>
        <v>543</v>
      </c>
    </row>
    <row r="31" spans="1:12" ht="12.75">
      <c r="A31" t="s">
        <v>2</v>
      </c>
      <c r="B31" s="2">
        <v>1</v>
      </c>
      <c r="C31" s="2">
        <v>12</v>
      </c>
      <c r="D31" s="2">
        <v>16</v>
      </c>
      <c r="E31" s="2">
        <v>20</v>
      </c>
      <c r="F31" s="2">
        <v>31</v>
      </c>
      <c r="G31" s="2">
        <v>15</v>
      </c>
      <c r="H31" s="2">
        <v>141</v>
      </c>
      <c r="I31" s="2">
        <v>55</v>
      </c>
      <c r="J31" s="2">
        <v>13</v>
      </c>
      <c r="L31" s="2">
        <f>B31+C31+D31+E31+F31+G31+H31+I31+J31</f>
        <v>304</v>
      </c>
    </row>
    <row r="32" spans="1:247" ht="12.75">
      <c r="A32" s="4" t="s">
        <v>3</v>
      </c>
      <c r="B32" s="5">
        <f aca="true" t="shared" si="4" ref="B32:J32">SUM(B30:B31)</f>
        <v>16</v>
      </c>
      <c r="C32" s="5">
        <f t="shared" si="4"/>
        <v>50</v>
      </c>
      <c r="D32" s="5">
        <f t="shared" si="4"/>
        <v>50</v>
      </c>
      <c r="E32" s="5">
        <f t="shared" si="4"/>
        <v>48</v>
      </c>
      <c r="F32" s="5">
        <f t="shared" si="4"/>
        <v>75</v>
      </c>
      <c r="G32" s="5">
        <f t="shared" si="4"/>
        <v>18</v>
      </c>
      <c r="H32" s="5">
        <f t="shared" si="4"/>
        <v>383</v>
      </c>
      <c r="I32" s="5">
        <f t="shared" si="4"/>
        <v>185</v>
      </c>
      <c r="J32" s="5">
        <f t="shared" si="4"/>
        <v>22</v>
      </c>
      <c r="K32" s="3"/>
      <c r="L32" s="5">
        <f>B32+C32+D32+E32+F32+G32+H32+I32+J32</f>
        <v>847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L33" s="2"/>
    </row>
    <row r="34" spans="1:12" ht="12.75">
      <c r="A34" s="3" t="s">
        <v>8</v>
      </c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ht="12.75">
      <c r="A35" t="s">
        <v>1</v>
      </c>
      <c r="B35" s="2">
        <v>16</v>
      </c>
      <c r="C35" s="2">
        <v>1111</v>
      </c>
      <c r="D35" s="2">
        <v>1318</v>
      </c>
      <c r="E35" s="2">
        <v>1585</v>
      </c>
      <c r="F35" s="2">
        <v>1799</v>
      </c>
      <c r="G35" s="2">
        <v>33</v>
      </c>
      <c r="H35" s="2">
        <v>713</v>
      </c>
      <c r="I35" s="2">
        <v>128</v>
      </c>
      <c r="J35" s="2">
        <v>310</v>
      </c>
      <c r="L35" s="2">
        <f>B35+C35+D35+E35+F35+G35+H35+I35+J35</f>
        <v>7013</v>
      </c>
    </row>
    <row r="36" spans="1:12" ht="12.75">
      <c r="A36" t="s">
        <v>2</v>
      </c>
      <c r="B36" s="2">
        <v>30</v>
      </c>
      <c r="C36" s="2">
        <v>1138</v>
      </c>
      <c r="D36" s="2">
        <v>1385</v>
      </c>
      <c r="E36" s="2">
        <v>1625</v>
      </c>
      <c r="F36" s="2">
        <v>1812</v>
      </c>
      <c r="G36" s="2">
        <v>43</v>
      </c>
      <c r="H36" s="2">
        <v>1251</v>
      </c>
      <c r="I36" s="2">
        <v>158</v>
      </c>
      <c r="J36" s="2">
        <v>645</v>
      </c>
      <c r="L36" s="2">
        <f>B36+C36+D36+E36+F36+G36+H36+I36+J36</f>
        <v>8087</v>
      </c>
    </row>
    <row r="37" spans="1:247" ht="12.75">
      <c r="A37" s="4" t="s">
        <v>3</v>
      </c>
      <c r="B37" s="5">
        <f aca="true" t="shared" si="5" ref="B37:J37">SUM(B35:B36)</f>
        <v>46</v>
      </c>
      <c r="C37" s="5">
        <f t="shared" si="5"/>
        <v>2249</v>
      </c>
      <c r="D37" s="5">
        <f t="shared" si="5"/>
        <v>2703</v>
      </c>
      <c r="E37" s="5">
        <f t="shared" si="5"/>
        <v>3210</v>
      </c>
      <c r="F37" s="5">
        <f t="shared" si="5"/>
        <v>3611</v>
      </c>
      <c r="G37" s="5">
        <f t="shared" si="5"/>
        <v>76</v>
      </c>
      <c r="H37" s="5">
        <f t="shared" si="5"/>
        <v>1964</v>
      </c>
      <c r="I37" s="5">
        <f t="shared" si="5"/>
        <v>286</v>
      </c>
      <c r="J37" s="5">
        <f t="shared" si="5"/>
        <v>955</v>
      </c>
      <c r="K37" s="3"/>
      <c r="L37" s="5">
        <f>B37+C37+D37+E37+F37+G37+H37+I37+J37</f>
        <v>15100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2" ht="12.75">
      <c r="A39" s="3" t="s">
        <v>9</v>
      </c>
      <c r="B39" s="2"/>
      <c r="C39" s="2"/>
      <c r="D39" s="2"/>
      <c r="E39" s="2"/>
      <c r="F39" s="2" t="s">
        <v>16</v>
      </c>
      <c r="G39" s="2"/>
      <c r="H39" s="2"/>
      <c r="I39" s="2"/>
      <c r="J39" s="2"/>
      <c r="L39" s="2"/>
    </row>
    <row r="40" spans="1:12" ht="12.75">
      <c r="A40" t="s">
        <v>1</v>
      </c>
      <c r="B40" s="2">
        <f aca="true" t="shared" si="6" ref="B40:J40">B10+B15+B20+B25+B30+B35</f>
        <v>40</v>
      </c>
      <c r="C40" s="2">
        <f t="shared" si="6"/>
        <v>1409</v>
      </c>
      <c r="D40" s="2">
        <f t="shared" si="6"/>
        <v>1683</v>
      </c>
      <c r="E40" s="2">
        <f t="shared" si="6"/>
        <v>1975</v>
      </c>
      <c r="F40" s="2">
        <f t="shared" si="6"/>
        <v>2349</v>
      </c>
      <c r="G40" s="2">
        <f t="shared" si="6"/>
        <v>49</v>
      </c>
      <c r="H40" s="2">
        <f t="shared" si="6"/>
        <v>1058</v>
      </c>
      <c r="I40" s="2">
        <f t="shared" si="6"/>
        <v>279</v>
      </c>
      <c r="J40" s="2">
        <f t="shared" si="6"/>
        <v>405</v>
      </c>
      <c r="L40" s="2">
        <f>L10+L15+L20+L25+L30+L35</f>
        <v>9247</v>
      </c>
    </row>
    <row r="41" spans="1:12" ht="12.75">
      <c r="A41" t="s">
        <v>2</v>
      </c>
      <c r="B41" s="2">
        <f aca="true" t="shared" si="7" ref="B41:J41">B11+B16+B21+B26+B31+B36</f>
        <v>43</v>
      </c>
      <c r="C41" s="2">
        <f t="shared" si="7"/>
        <v>1531</v>
      </c>
      <c r="D41" s="2">
        <f t="shared" si="7"/>
        <v>1915</v>
      </c>
      <c r="E41" s="2">
        <f t="shared" si="7"/>
        <v>2230</v>
      </c>
      <c r="F41" s="2">
        <f t="shared" si="7"/>
        <v>2556</v>
      </c>
      <c r="G41" s="2">
        <f t="shared" si="7"/>
        <v>78</v>
      </c>
      <c r="H41" s="2">
        <f t="shared" si="7"/>
        <v>1633</v>
      </c>
      <c r="I41" s="2">
        <f t="shared" si="7"/>
        <v>251</v>
      </c>
      <c r="J41" s="2">
        <f t="shared" si="7"/>
        <v>956</v>
      </c>
      <c r="L41" s="2">
        <f>L11+L16+L21+L26+L31+L36</f>
        <v>11193</v>
      </c>
    </row>
    <row r="42" spans="2:12" ht="12.75">
      <c r="B42" s="2"/>
      <c r="C42" s="2" t="s">
        <v>14</v>
      </c>
      <c r="D42" s="2" t="s">
        <v>14</v>
      </c>
      <c r="E42" s="2" t="s">
        <v>14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L42" s="2" t="s">
        <v>14</v>
      </c>
    </row>
    <row r="43" spans="1:19" ht="12.75">
      <c r="A43" s="3" t="s">
        <v>10</v>
      </c>
      <c r="B43" s="5">
        <f aca="true" t="shared" si="8" ref="B43:J43">B40+B41</f>
        <v>83</v>
      </c>
      <c r="C43" s="5">
        <f t="shared" si="8"/>
        <v>2940</v>
      </c>
      <c r="D43" s="5">
        <f t="shared" si="8"/>
        <v>3598</v>
      </c>
      <c r="E43" s="5">
        <f t="shared" si="8"/>
        <v>4205</v>
      </c>
      <c r="F43" s="5">
        <f t="shared" si="8"/>
        <v>4905</v>
      </c>
      <c r="G43" s="5">
        <f t="shared" si="8"/>
        <v>127</v>
      </c>
      <c r="H43" s="5">
        <f t="shared" si="8"/>
        <v>2691</v>
      </c>
      <c r="I43" s="5">
        <f t="shared" si="8"/>
        <v>530</v>
      </c>
      <c r="J43" s="5">
        <f t="shared" si="8"/>
        <v>1361</v>
      </c>
      <c r="K43" s="3"/>
      <c r="L43" s="5">
        <f>L40+L41</f>
        <v>20440</v>
      </c>
      <c r="M43" s="3"/>
      <c r="N43" s="3"/>
      <c r="O43" s="3"/>
      <c r="P43" s="3"/>
      <c r="Q43" s="3"/>
      <c r="R43" s="3"/>
      <c r="S43" s="3"/>
    </row>
    <row r="44" spans="1:19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  <c r="O44" s="3"/>
      <c r="P44" s="3"/>
      <c r="Q44" s="3"/>
      <c r="R44" s="3"/>
      <c r="S44" s="3"/>
    </row>
    <row r="45" spans="2:12" ht="12.75">
      <c r="B45" s="2"/>
      <c r="C45" s="2"/>
      <c r="D45" s="2"/>
      <c r="E45" s="2"/>
      <c r="F45" s="2"/>
      <c r="G45" s="2"/>
      <c r="H45" s="2"/>
      <c r="I45" s="2"/>
      <c r="J45" s="6" t="s">
        <v>14</v>
      </c>
      <c r="L45" s="2"/>
    </row>
    <row r="46" spans="1:12" ht="12.75">
      <c r="A46" s="7" t="s">
        <v>27</v>
      </c>
      <c r="B46" s="2"/>
      <c r="C46" s="2"/>
      <c r="D46" s="2"/>
      <c r="E46" s="2"/>
      <c r="F46" s="2"/>
      <c r="G46" s="2"/>
      <c r="I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L54" s="2"/>
    </row>
    <row r="55" spans="2:12" ht="12.75">
      <c r="B55" s="2"/>
      <c r="C55" s="2"/>
      <c r="E55" s="2"/>
      <c r="F55" s="2"/>
      <c r="G55" s="2"/>
      <c r="H55" s="2"/>
      <c r="I55" s="2"/>
      <c r="L55" s="2"/>
    </row>
    <row r="56" spans="2:12" ht="12.75">
      <c r="B56" s="2"/>
      <c r="C56" s="2"/>
      <c r="E56" s="2"/>
      <c r="F56" s="2"/>
      <c r="G56" s="2"/>
      <c r="I56" s="2"/>
      <c r="L56" s="2"/>
    </row>
    <row r="57" spans="2:12" ht="12.75">
      <c r="B57" s="2"/>
      <c r="C57" s="2"/>
      <c r="E57" s="2"/>
      <c r="G57" s="2"/>
      <c r="I57" s="2"/>
      <c r="L57" s="2"/>
    </row>
    <row r="58" spans="2:12" ht="12.75">
      <c r="B58" s="2"/>
      <c r="C58" s="2"/>
      <c r="E58" s="2"/>
      <c r="G58" s="2"/>
      <c r="I58" s="2"/>
      <c r="L58" s="2"/>
    </row>
    <row r="59" spans="2:12" ht="12.75">
      <c r="B59" s="2"/>
      <c r="E59" s="2"/>
      <c r="I59" s="2"/>
      <c r="L59" s="2"/>
    </row>
    <row r="60" spans="2:12" ht="12.75">
      <c r="B60" s="2"/>
      <c r="E60" s="2"/>
      <c r="I60" s="2"/>
      <c r="L60" s="2"/>
    </row>
    <row r="61" spans="2:12" ht="12.75">
      <c r="B61" s="2"/>
      <c r="E61" s="2"/>
      <c r="I61" s="2"/>
      <c r="L61" s="2"/>
    </row>
    <row r="62" spans="2:12" ht="12.75">
      <c r="B62" s="2"/>
      <c r="E62" s="2"/>
      <c r="I62" s="2"/>
      <c r="L62" s="2"/>
    </row>
    <row r="63" spans="2:12" ht="12.75">
      <c r="B63" s="2"/>
      <c r="E63" s="2"/>
      <c r="I63" s="2"/>
      <c r="L63" s="2"/>
    </row>
    <row r="64" spans="2:12" ht="12.75">
      <c r="B64" s="2"/>
      <c r="E64" s="2"/>
      <c r="I64" s="2"/>
      <c r="L64" s="2"/>
    </row>
    <row r="65" spans="2:12" ht="12.75">
      <c r="B65" s="2"/>
      <c r="E65" s="2"/>
      <c r="I65" s="2"/>
      <c r="L65" s="2"/>
    </row>
    <row r="66" spans="2:12" ht="12.75">
      <c r="B66" s="2"/>
      <c r="E66" s="2"/>
      <c r="I66" s="2"/>
      <c r="L66" s="2"/>
    </row>
    <row r="67" spans="2:12" ht="12.75">
      <c r="B67" s="2"/>
      <c r="E67" s="2"/>
      <c r="I67" s="2"/>
      <c r="L67" s="2"/>
    </row>
    <row r="68" spans="2:12" ht="12.75">
      <c r="B68" s="2"/>
      <c r="E68" s="2"/>
      <c r="L68" s="2"/>
    </row>
    <row r="69" spans="2:12" ht="12.75">
      <c r="B69" s="2"/>
      <c r="E69" s="2"/>
      <c r="L69" s="2"/>
    </row>
    <row r="70" spans="2:12" ht="12.75">
      <c r="B70" s="2"/>
      <c r="E70" s="2"/>
      <c r="L70" s="2"/>
    </row>
    <row r="71" spans="2:12" ht="12.75">
      <c r="B71" s="2"/>
      <c r="E71" s="2"/>
      <c r="L71" s="2"/>
    </row>
    <row r="72" spans="2:12" ht="12.75">
      <c r="B72" s="2"/>
      <c r="E72" s="2"/>
      <c r="L72" s="2"/>
    </row>
    <row r="73" spans="2:12" ht="12.75">
      <c r="B73" s="2"/>
      <c r="E73" s="2"/>
      <c r="L73" s="2"/>
    </row>
    <row r="74" spans="2:12" ht="12.75">
      <c r="B74" s="2"/>
      <c r="E74" s="2"/>
      <c r="L74" s="2"/>
    </row>
    <row r="75" spans="2:12" ht="12.75">
      <c r="B75" s="2"/>
      <c r="E75" s="2"/>
      <c r="L75" s="2"/>
    </row>
    <row r="76" spans="2:12" ht="12.75">
      <c r="B76" s="2"/>
      <c r="E76" s="2"/>
      <c r="L76" s="2"/>
    </row>
    <row r="77" spans="2:12" ht="12.75">
      <c r="B77" s="2"/>
      <c r="E77" s="2"/>
      <c r="L77" s="2"/>
    </row>
    <row r="78" spans="2:12" ht="12.75">
      <c r="B78" s="2"/>
      <c r="E78" s="2"/>
      <c r="L78" s="2"/>
    </row>
    <row r="79" spans="2:5" ht="12.75">
      <c r="B79" s="2"/>
      <c r="E79" s="2"/>
    </row>
    <row r="80" spans="2:5" ht="12.75">
      <c r="B80" s="2"/>
      <c r="E80" s="2"/>
    </row>
    <row r="81" spans="2:5" ht="12.75">
      <c r="B81" s="2"/>
      <c r="E81" s="2"/>
    </row>
    <row r="82" spans="2:5" ht="12.75">
      <c r="B82" s="2"/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</sheetData>
  <sheetProtection/>
  <mergeCells count="4">
    <mergeCell ref="A1:L1"/>
    <mergeCell ref="A3:L3"/>
    <mergeCell ref="A2:L2"/>
    <mergeCell ref="A4:L4"/>
  </mergeCells>
  <printOptions horizontalCentered="1"/>
  <pageMargins left="0.17" right="0.17" top="0.67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2007-04-02T12:52:46Z</cp:lastPrinted>
  <dcterms:created xsi:type="dcterms:W3CDTF">1997-10-23T20:13:57Z</dcterms:created>
  <dcterms:modified xsi:type="dcterms:W3CDTF">2011-04-22T14:11:54Z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2064650380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