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<sst xmlns="http://schemas.openxmlformats.org/spreadsheetml/2006/main" count="47" uniqueCount="29">
  <si>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HEADCOUNT</t>
  </si>
  <si>
    <t xml:space="preserve">CLASSIFICATION            </t>
  </si>
  <si>
    <t>Undergraduate</t>
  </si>
  <si>
    <t xml:space="preserve">   Entering Freshmen</t>
  </si>
  <si>
    <t xml:space="preserve">   Other Freshmen</t>
  </si>
  <si>
    <t xml:space="preserve">      Subtotal</t>
  </si>
  <si>
    <t xml:space="preserve">   Sophomore</t>
  </si>
  <si>
    <t xml:space="preserve">   Junior</t>
  </si>
  <si>
    <t xml:space="preserve">   Senior</t>
  </si>
  <si>
    <t xml:space="preserve">   Special</t>
  </si>
  <si>
    <t>Undergraduate Total</t>
  </si>
  <si>
    <t>Graduate</t>
  </si>
  <si>
    <t xml:space="preserve">   Masters</t>
  </si>
  <si>
    <t xml:space="preserve">   Doctorate</t>
  </si>
  <si>
    <t xml:space="preserve">   Graduate Certificate</t>
  </si>
  <si>
    <t xml:space="preserve">   Post-Baccalaureate</t>
  </si>
  <si>
    <t>Graduate Total</t>
  </si>
  <si>
    <t>GRAND TOTAL</t>
  </si>
  <si>
    <t>% Increase by Year</t>
  </si>
  <si>
    <t>FULL-TIME EQUIVALENT</t>
  </si>
  <si>
    <t xml:space="preserve">Source:  Computerized data and information from Institutional Research Office files.    </t>
  </si>
  <si>
    <t xml:space="preserve">             </t>
  </si>
  <si>
    <t xml:space="preserve">FALL SEMESTER RESIDENT CREDIT ENROLLMENTS </t>
  </si>
  <si>
    <t>BY CLASS, HEADCOUNT AND FULL-TIME EQUIVALENT</t>
  </si>
  <si>
    <t>* Five of these students are evacuees enrolled under the Hurricane Katrina policy and are considered</t>
  </si>
  <si>
    <t xml:space="preserve">   non-degree-seeking students.  They are not included in totals for newly enrolled students.</t>
  </si>
  <si>
    <t xml:space="preserve"> </t>
  </si>
  <si>
    <t>TABLE I-1a</t>
  </si>
  <si>
    <t>2000 THROUGH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</si>
</sst>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crip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23" applyFont="1" applyAlignment="1">
      <alignment/>
    </xf>
    <xf numFmtId="0" fontId="3" fillId="0" borderId="0" xfId="23" applyFont="1" applyAlignment="1">
      <alignment/>
    </xf>
    <xf numFmtId="3" fontId="1" fillId="0" borderId="0" xfId="23" applyNumberFormat="1" applyFont="1" applyAlignment="1">
      <alignment/>
    </xf>
    <xf numFmtId="3" fontId="3" fillId="0" borderId="0" xfId="23" applyNumberFormat="1" applyFont="1" applyAlignment="1">
      <alignment/>
    </xf>
    <xf numFmtId="0" fontId="4" fillId="0" borderId="0" xfId="23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4" fontId="3" fillId="0" borderId="0" xfId="23" applyNumberFormat="1" applyFont="1" applyAlignment="1">
      <alignment/>
    </xf>
    <xf numFmtId="0" fontId="1" fillId="0" borderId="0" xfId="23" applyFont="1" applyAlignment="1">
      <alignment horizontal="right"/>
    </xf>
    <xf numFmtId="0" fontId="0" fillId="0" borderId="0" xfId="23" applyFont="1" applyAlignment="1">
      <alignment/>
    </xf>
    <xf numFmtId="0" fontId="3" fillId="0" borderId="0" xfId="23" applyFont="1" applyAlignment="1">
      <alignment/>
    </xf>
    <xf numFmtId="0" fontId="1" fillId="0" borderId="0" xfId="0" applyFont="1" applyAlignment="1">
      <alignment/>
    </xf>
    <xf numFmtId="166" fontId="3" fillId="0" borderId="0" xfId="23" applyNumberFormat="1" applyFont="1" applyAlignment="1">
      <alignment/>
    </xf>
    <xf numFmtId="0" fontId="3" fillId="0" borderId="0" xfId="0" applyFont="1" applyAlignment="1">
      <alignment/>
    </xf>
    <xf numFmtId="164" fontId="3" fillId="0" borderId="0" xfId="23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6" fontId="3" fillId="0" borderId="0" xfId="0" applyNumberFormat="1" applyFont="1" applyAlignment="1">
      <alignment/>
    </xf>
    <xf numFmtId="0" fontId="1" fillId="0" borderId="0" xfId="23" applyFont="1" applyAlignment="1">
      <alignment horizontal="center"/>
    </xf>
    <xf numFmtId="0" fontId="1" fillId="0" borderId="0" xfId="0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I67"/>
  <sheetViews>
    <sheetView showGridLines="0" tabSelected="1" showOutlineSymbols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5.140625" style="0" customWidth="1"/>
    <col min="31" max="31" width="19.421875" style="0" customWidth="1"/>
    <col min="33" max="33" width="20.140625" style="0" customWidth="1"/>
    <col min="34" max="34" width="79.140625" style="0" customWidth="1"/>
    <col min="37" max="39" width="20.57421875" style="0" customWidth="1"/>
    <col min="41" max="41" width="1.57421875" style="0" customWidth="1"/>
    <col min="42" max="42" width="20.57421875" style="0" customWidth="1"/>
    <col min="43" max="43" width="19.421875" style="0" customWidth="1"/>
    <col min="44" max="44" width="20.57421875" style="0" customWidth="1"/>
    <col min="45" max="45" width="2.57421875" style="0" customWidth="1"/>
    <col min="47" max="47" width="19.421875" style="0" customWidth="1"/>
    <col min="48" max="48" width="97.140625" style="0" customWidth="1"/>
    <col min="49" max="49" width="19.7109375" style="0" customWidth="1"/>
    <col min="50" max="50" width="97.140625" style="0" customWidth="1"/>
    <col min="53" max="53" width="20.421875" style="0" customWidth="1"/>
    <col min="54" max="60" width="20.57421875" style="0" customWidth="1"/>
    <col min="61" max="61" width="2.57421875" style="0" customWidth="1"/>
    <col min="63" max="63" width="19.421875" style="0" customWidth="1"/>
    <col min="64" max="65" width="20.57421875" style="0" customWidth="1"/>
    <col min="66" max="66" width="25.140625" style="0" customWidth="1"/>
    <col min="69" max="69" width="20.421875" style="0" customWidth="1"/>
    <col min="70" max="70" width="20.57421875" style="0" customWidth="1"/>
    <col min="71" max="73" width="0" style="0" hidden="1" customWidth="1"/>
    <col min="74" max="76" width="20.57421875" style="0" customWidth="1"/>
    <col min="77" max="77" width="47.28125" style="0" customWidth="1"/>
    <col min="79" max="79" width="47.57421875" style="0" customWidth="1"/>
    <col min="80" max="82" width="20.57421875" style="0" customWidth="1"/>
    <col min="85" max="85" width="20.421875" style="0" customWidth="1"/>
    <col min="86" max="86" width="0" style="0" hidden="1" customWidth="1"/>
    <col min="87" max="92" width="20.57421875" style="0" customWidth="1"/>
    <col min="93" max="93" width="2.57421875" style="0" customWidth="1"/>
    <col min="95" max="95" width="19.421875" style="0" customWidth="1"/>
    <col min="96" max="96" width="20.57421875" style="0" customWidth="1"/>
    <col min="97" max="97" width="242.140625" style="0" customWidth="1"/>
    <col min="98" max="98" width="20.57421875" style="0" customWidth="1"/>
    <col min="99" max="99" width="79.140625" style="0" customWidth="1"/>
    <col min="100" max="100" width="39.7109375" style="0" customWidth="1"/>
    <col min="101" max="101" width="20.421875" style="0" customWidth="1"/>
    <col min="102" max="102" width="46.421875" style="0" customWidth="1"/>
    <col min="103" max="105" width="20.57421875" style="0" customWidth="1"/>
    <col min="106" max="106" width="44.140625" style="0" customWidth="1"/>
    <col min="107" max="108" width="20.57421875" style="0" customWidth="1"/>
    <col min="109" max="109" width="2.57421875" style="0" customWidth="1"/>
    <col min="111" max="111" width="64.421875" style="0" customWidth="1"/>
    <col min="112" max="114" width="20.57421875" style="0" customWidth="1"/>
    <col min="115" max="115" width="97.140625" style="0" customWidth="1"/>
    <col min="117" max="117" width="69.00390625" style="0" customWidth="1"/>
    <col min="118" max="119" width="20.57421875" style="0" customWidth="1"/>
    <col min="120" max="120" width="48.7109375" style="0" customWidth="1"/>
    <col min="121" max="124" width="20.57421875" style="0" customWidth="1"/>
    <col min="125" max="125" width="51.00390625" style="0" customWidth="1"/>
    <col min="127" max="127" width="19.421875" style="0" customWidth="1"/>
    <col min="128" max="128" width="53.140625" style="0" customWidth="1"/>
    <col min="129" max="130" width="20.57421875" style="0" customWidth="1"/>
    <col min="131" max="131" width="25.140625" style="0" customWidth="1"/>
    <col min="133" max="140" width="20.57421875" style="0" customWidth="1"/>
    <col min="141" max="141" width="2.57421875" style="0" customWidth="1"/>
    <col min="143" max="143" width="62.140625" style="0" customWidth="1"/>
    <col min="144" max="147" width="20.57421875" style="0" customWidth="1"/>
    <col min="149" max="152" width="20.57421875" style="0" customWidth="1"/>
    <col min="153" max="241" width="0" style="0" hidden="1" customWidth="1"/>
  </cols>
  <sheetData>
    <row r="1" spans="2:8" ht="12.75">
      <c r="B1" s="19" t="s">
        <v>22</v>
      </c>
      <c r="C1" s="19"/>
      <c r="D1" s="19"/>
      <c r="E1" s="19"/>
      <c r="F1" s="19"/>
      <c r="G1" s="19"/>
      <c r="H1" s="19"/>
    </row>
    <row r="2" spans="2:8" ht="12.75">
      <c r="B2" s="19" t="s">
        <v>23</v>
      </c>
      <c r="C2" s="19"/>
      <c r="D2" s="19"/>
      <c r="E2" s="19"/>
      <c r="F2" s="19"/>
      <c r="G2" s="19"/>
      <c r="H2" s="19"/>
    </row>
    <row r="3" spans="2:8" ht="12.75">
      <c r="B3" s="20" t="s">
        <v>28</v>
      </c>
      <c r="C3" s="20"/>
      <c r="D3" s="20"/>
      <c r="E3" s="20"/>
      <c r="F3" s="20"/>
      <c r="G3" s="20"/>
      <c r="H3" s="20"/>
    </row>
    <row r="4" spans="2:8" ht="12.75">
      <c r="B4" s="20" t="s">
        <v>27</v>
      </c>
      <c r="C4" s="20"/>
      <c r="D4" s="20"/>
      <c r="E4" s="20"/>
      <c r="F4" s="20"/>
      <c r="G4" s="20"/>
      <c r="H4" s="20"/>
    </row>
    <row r="5" spans="2:9" ht="12.75">
      <c r="B5" s="16"/>
      <c r="C5" s="16"/>
      <c r="D5" s="16"/>
      <c r="E5" s="16"/>
      <c r="F5" s="16"/>
      <c r="G5" s="16"/>
      <c r="H5" s="16"/>
      <c r="I5" s="16"/>
    </row>
    <row r="6" ht="12.75">
      <c r="B6" s="2" t="s">
        <v>0</v>
      </c>
    </row>
    <row r="8" spans="2:9" ht="12.75">
      <c r="B8" s="1" t="s">
        <v>1</v>
      </c>
      <c r="C8" s="1">
        <v>2000</v>
      </c>
      <c r="D8" s="1">
        <v>2001</v>
      </c>
      <c r="E8" s="1">
        <v>2002</v>
      </c>
      <c r="F8" s="1">
        <v>2003</v>
      </c>
      <c r="G8" s="1">
        <v>2004</v>
      </c>
      <c r="H8" s="1">
        <v>2005</v>
      </c>
      <c r="I8" s="1">
        <v>2006</v>
      </c>
    </row>
    <row r="9" ht="12.75">
      <c r="B9" s="11" t="s">
        <v>2</v>
      </c>
    </row>
    <row r="10" spans="2:9" ht="12.75">
      <c r="B10" t="s">
        <v>3</v>
      </c>
      <c r="C10" s="6">
        <v>2203</v>
      </c>
      <c r="D10" s="6">
        <v>2351</v>
      </c>
      <c r="E10" s="6">
        <v>2430</v>
      </c>
      <c r="F10" s="6">
        <v>2519</v>
      </c>
      <c r="G10" s="6">
        <v>2629</v>
      </c>
      <c r="H10" s="6">
        <v>2890</v>
      </c>
      <c r="I10" s="6">
        <v>2798</v>
      </c>
    </row>
    <row r="11" spans="2:9" ht="12.75">
      <c r="B11" t="s">
        <v>4</v>
      </c>
      <c r="C11" s="6">
        <v>1310</v>
      </c>
      <c r="D11" s="6">
        <v>1228</v>
      </c>
      <c r="E11" s="6">
        <v>1239</v>
      </c>
      <c r="F11" s="6">
        <v>1299</v>
      </c>
      <c r="G11" s="6">
        <v>1266</v>
      </c>
      <c r="H11" s="6">
        <v>1291</v>
      </c>
      <c r="I11" s="6">
        <v>1488</v>
      </c>
    </row>
    <row r="12" spans="2:9" s="12" customFormat="1" ht="12.75">
      <c r="B12" s="12" t="s">
        <v>5</v>
      </c>
      <c r="C12" s="7">
        <f aca="true" t="shared" si="0" ref="C12:I12">SUM(C10:C11)</f>
        <v>3513</v>
      </c>
      <c r="D12" s="7">
        <f t="shared" si="0"/>
        <v>3579</v>
      </c>
      <c r="E12" s="7">
        <f t="shared" si="0"/>
        <v>3669</v>
      </c>
      <c r="F12" s="7">
        <f t="shared" si="0"/>
        <v>3818</v>
      </c>
      <c r="G12" s="7">
        <f t="shared" si="0"/>
        <v>3895</v>
      </c>
      <c r="H12" s="7">
        <f t="shared" si="0"/>
        <v>4181</v>
      </c>
      <c r="I12" s="7">
        <f t="shared" si="0"/>
        <v>4286</v>
      </c>
    </row>
    <row r="13" spans="3:9" ht="12.75">
      <c r="C13" s="6"/>
      <c r="D13" s="6"/>
      <c r="E13" s="6"/>
      <c r="F13" s="6"/>
      <c r="G13" s="6"/>
      <c r="H13" s="6"/>
      <c r="I13" s="6"/>
    </row>
    <row r="14" spans="2:9" ht="12.75">
      <c r="B14" s="10" t="s">
        <v>6</v>
      </c>
      <c r="C14" s="6">
        <v>3007</v>
      </c>
      <c r="D14" s="6">
        <v>3263</v>
      </c>
      <c r="E14" s="6">
        <v>3286</v>
      </c>
      <c r="F14" s="6">
        <v>3306</v>
      </c>
      <c r="G14" s="6">
        <v>3380</v>
      </c>
      <c r="H14" s="6">
        <v>3689</v>
      </c>
      <c r="I14" s="6">
        <v>3786</v>
      </c>
    </row>
    <row r="15" spans="2:9" ht="12.75">
      <c r="B15" t="s">
        <v>7</v>
      </c>
      <c r="C15" s="6">
        <v>3154</v>
      </c>
      <c r="D15" s="6">
        <v>3244</v>
      </c>
      <c r="E15" s="6">
        <v>3377</v>
      </c>
      <c r="F15" s="6">
        <v>3613</v>
      </c>
      <c r="G15" s="6">
        <v>3712</v>
      </c>
      <c r="H15" s="6">
        <v>3919</v>
      </c>
      <c r="I15" s="6">
        <v>4138</v>
      </c>
    </row>
    <row r="16" spans="2:9" ht="12.75">
      <c r="B16" t="s">
        <v>8</v>
      </c>
      <c r="C16" s="6">
        <v>3696</v>
      </c>
      <c r="D16" s="6">
        <v>3928</v>
      </c>
      <c r="E16" s="6">
        <v>4123</v>
      </c>
      <c r="F16" s="6">
        <v>4206</v>
      </c>
      <c r="G16" s="6">
        <v>4376</v>
      </c>
      <c r="H16" s="6">
        <v>4317</v>
      </c>
      <c r="I16" s="6">
        <v>4556</v>
      </c>
    </row>
    <row r="17" spans="2:9" ht="12.75">
      <c r="B17" t="s">
        <v>9</v>
      </c>
      <c r="C17" s="6">
        <v>913</v>
      </c>
      <c r="D17" s="6">
        <v>991</v>
      </c>
      <c r="E17" s="6">
        <v>761</v>
      </c>
      <c r="F17" s="6">
        <v>629</v>
      </c>
      <c r="G17" s="6">
        <v>403</v>
      </c>
      <c r="H17" s="6">
        <v>330</v>
      </c>
      <c r="I17" s="6">
        <v>142</v>
      </c>
    </row>
    <row r="18" spans="2:9" s="12" customFormat="1" ht="12.75">
      <c r="B18" s="12" t="s">
        <v>10</v>
      </c>
      <c r="C18" s="7">
        <f aca="true" t="shared" si="1" ref="C18:I18">SUM(C12:C17)</f>
        <v>14283</v>
      </c>
      <c r="D18" s="7">
        <f t="shared" si="1"/>
        <v>15005</v>
      </c>
      <c r="E18" s="7">
        <f t="shared" si="1"/>
        <v>15216</v>
      </c>
      <c r="F18" s="7">
        <f t="shared" si="1"/>
        <v>15572</v>
      </c>
      <c r="G18" s="7">
        <f t="shared" si="1"/>
        <v>15766</v>
      </c>
      <c r="H18" s="7">
        <f t="shared" si="1"/>
        <v>16436</v>
      </c>
      <c r="I18" s="7">
        <f t="shared" si="1"/>
        <v>16908</v>
      </c>
    </row>
    <row r="19" spans="3:9" ht="12.75">
      <c r="C19" s="6"/>
      <c r="D19" s="6"/>
      <c r="E19" s="6"/>
      <c r="F19" s="6"/>
      <c r="G19" s="6"/>
      <c r="H19" s="6"/>
      <c r="I19" s="6"/>
    </row>
    <row r="20" spans="2:9" ht="12.75">
      <c r="B20" s="11" t="s">
        <v>11</v>
      </c>
      <c r="C20" s="6"/>
      <c r="D20" s="6"/>
      <c r="E20" s="6"/>
      <c r="F20" s="6"/>
      <c r="G20" s="6"/>
      <c r="H20" s="6"/>
      <c r="I20" s="6"/>
    </row>
    <row r="21" spans="2:9" ht="12.75">
      <c r="B21" t="s">
        <v>12</v>
      </c>
      <c r="C21" s="6">
        <v>1897</v>
      </c>
      <c r="D21" s="6">
        <v>2187</v>
      </c>
      <c r="E21" s="6">
        <v>2353</v>
      </c>
      <c r="F21" s="6">
        <v>2563</v>
      </c>
      <c r="G21" s="6">
        <v>2475</v>
      </c>
      <c r="H21" s="6">
        <v>2467</v>
      </c>
      <c r="I21" s="6">
        <v>2450</v>
      </c>
    </row>
    <row r="22" spans="2:9" ht="12.75">
      <c r="B22" t="s">
        <v>13</v>
      </c>
      <c r="C22" s="6">
        <v>175</v>
      </c>
      <c r="D22" s="6">
        <v>207</v>
      </c>
      <c r="E22" s="6">
        <v>252</v>
      </c>
      <c r="F22" s="6">
        <v>353</v>
      </c>
      <c r="G22" s="6">
        <v>410</v>
      </c>
      <c r="H22" s="6">
        <v>447</v>
      </c>
      <c r="I22" s="6">
        <v>535</v>
      </c>
    </row>
    <row r="23" spans="2:9" ht="12.75">
      <c r="B23" t="s">
        <v>14</v>
      </c>
      <c r="C23" s="6">
        <v>87</v>
      </c>
      <c r="D23" s="6">
        <v>93</v>
      </c>
      <c r="E23" s="6">
        <v>91</v>
      </c>
      <c r="F23" s="6">
        <v>77</v>
      </c>
      <c r="G23" s="6">
        <v>76</v>
      </c>
      <c r="H23" s="6">
        <v>107</v>
      </c>
      <c r="I23" s="6">
        <v>95</v>
      </c>
    </row>
    <row r="24" spans="2:9" ht="12.75">
      <c r="B24" t="s">
        <v>15</v>
      </c>
      <c r="C24" s="6">
        <v>553</v>
      </c>
      <c r="D24" s="6">
        <v>566</v>
      </c>
      <c r="E24" s="6">
        <v>741</v>
      </c>
      <c r="F24" s="6">
        <v>710</v>
      </c>
      <c r="G24" s="6">
        <v>669</v>
      </c>
      <c r="H24" s="6">
        <v>851</v>
      </c>
      <c r="I24" s="6">
        <v>970</v>
      </c>
    </row>
    <row r="25" spans="2:9" s="12" customFormat="1" ht="12.75">
      <c r="B25" s="12" t="s">
        <v>16</v>
      </c>
      <c r="C25" s="7">
        <f aca="true" t="shared" si="2" ref="C25:I25">SUM(C21:C24)</f>
        <v>2712</v>
      </c>
      <c r="D25" s="7">
        <f t="shared" si="2"/>
        <v>3053</v>
      </c>
      <c r="E25" s="7">
        <f t="shared" si="2"/>
        <v>3437</v>
      </c>
      <c r="F25" s="7">
        <f t="shared" si="2"/>
        <v>3703</v>
      </c>
      <c r="G25" s="7">
        <f t="shared" si="2"/>
        <v>3630</v>
      </c>
      <c r="H25" s="7">
        <f t="shared" si="2"/>
        <v>3872</v>
      </c>
      <c r="I25" s="7">
        <f t="shared" si="2"/>
        <v>4050</v>
      </c>
    </row>
    <row r="26" spans="3:9" ht="12.75">
      <c r="C26" s="6"/>
      <c r="D26" s="6"/>
      <c r="E26" s="6"/>
      <c r="F26" s="6"/>
      <c r="G26" s="6"/>
      <c r="H26" s="6"/>
      <c r="I26" s="6"/>
    </row>
    <row r="27" spans="2:9" ht="12.75">
      <c r="B27" s="1" t="s">
        <v>17</v>
      </c>
      <c r="C27" s="3">
        <v>16995</v>
      </c>
      <c r="D27" s="3">
        <v>18058</v>
      </c>
      <c r="E27" s="3">
        <v>18653</v>
      </c>
      <c r="F27" s="3">
        <f>+F18+F25</f>
        <v>19275</v>
      </c>
      <c r="G27" s="3">
        <f>+G18+G25</f>
        <v>19396</v>
      </c>
      <c r="H27" s="3">
        <f>+H18+H25</f>
        <v>20308</v>
      </c>
      <c r="I27" s="3">
        <f>+I18+I25</f>
        <v>20958</v>
      </c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2" t="s">
        <v>18</v>
      </c>
      <c r="C29" s="13">
        <v>0.9</v>
      </c>
      <c r="D29" s="14">
        <v>6.3</v>
      </c>
      <c r="E29" s="14">
        <v>3.3</v>
      </c>
      <c r="F29" s="14">
        <v>3.3</v>
      </c>
      <c r="G29" s="14">
        <v>0.6</v>
      </c>
      <c r="H29" s="14">
        <v>4.7</v>
      </c>
      <c r="I29" s="18">
        <f>+((I27-H27)/H27)*100</f>
        <v>3.2007090801654523</v>
      </c>
    </row>
    <row r="32" ht="12.75">
      <c r="B32" s="2" t="s">
        <v>19</v>
      </c>
    </row>
    <row r="34" spans="2:9" ht="12.75">
      <c r="B34" s="1" t="s">
        <v>1</v>
      </c>
      <c r="C34" s="1">
        <v>2000</v>
      </c>
      <c r="D34" s="1">
        <v>2001</v>
      </c>
      <c r="E34" s="1">
        <v>2002</v>
      </c>
      <c r="F34" s="1">
        <v>2003</v>
      </c>
      <c r="G34" s="1">
        <v>2004</v>
      </c>
      <c r="H34" s="1">
        <v>2005</v>
      </c>
      <c r="I34" s="1">
        <v>2006</v>
      </c>
    </row>
    <row r="35" ht="12.75">
      <c r="B35" s="11" t="s">
        <v>2</v>
      </c>
    </row>
    <row r="36" spans="2:9" ht="12.75">
      <c r="B36" t="s">
        <v>3</v>
      </c>
      <c r="C36" s="6">
        <v>2174</v>
      </c>
      <c r="D36" s="6">
        <v>2335</v>
      </c>
      <c r="E36" s="6">
        <v>2410</v>
      </c>
      <c r="F36" s="6">
        <v>2499</v>
      </c>
      <c r="G36" s="6">
        <v>2620</v>
      </c>
      <c r="H36" s="6">
        <v>2878</v>
      </c>
      <c r="I36" s="6">
        <v>2787</v>
      </c>
    </row>
    <row r="37" spans="2:9" ht="12.75">
      <c r="B37" t="s">
        <v>4</v>
      </c>
      <c r="C37" s="6">
        <v>1214</v>
      </c>
      <c r="D37" s="6">
        <v>1151</v>
      </c>
      <c r="E37" s="6">
        <v>1166</v>
      </c>
      <c r="F37" s="6">
        <v>1215</v>
      </c>
      <c r="G37" s="6">
        <v>1194</v>
      </c>
      <c r="H37" s="6">
        <v>1237</v>
      </c>
      <c r="I37" s="6">
        <v>1408</v>
      </c>
    </row>
    <row r="38" spans="2:9" s="12" customFormat="1" ht="12.75">
      <c r="B38" s="12" t="s">
        <v>5</v>
      </c>
      <c r="C38" s="7">
        <f aca="true" t="shared" si="3" ref="C38:I38">SUM(C36:C37)</f>
        <v>3388</v>
      </c>
      <c r="D38" s="7">
        <f t="shared" si="3"/>
        <v>3486</v>
      </c>
      <c r="E38" s="7">
        <f t="shared" si="3"/>
        <v>3576</v>
      </c>
      <c r="F38" s="7">
        <f t="shared" si="3"/>
        <v>3714</v>
      </c>
      <c r="G38" s="7">
        <f t="shared" si="3"/>
        <v>3814</v>
      </c>
      <c r="H38" s="7">
        <f t="shared" si="3"/>
        <v>4115</v>
      </c>
      <c r="I38" s="7">
        <f t="shared" si="3"/>
        <v>4195</v>
      </c>
    </row>
    <row r="39" spans="3:9" ht="12.75">
      <c r="C39" s="6"/>
      <c r="D39" s="6"/>
      <c r="E39" s="6"/>
      <c r="F39" s="6"/>
      <c r="G39" s="6"/>
      <c r="H39" s="6"/>
      <c r="I39" s="6"/>
    </row>
    <row r="40" spans="2:9" ht="12.75">
      <c r="B40" s="10" t="s">
        <v>6</v>
      </c>
      <c r="C40" s="6">
        <v>2788</v>
      </c>
      <c r="D40" s="6">
        <v>3036</v>
      </c>
      <c r="E40" s="6">
        <v>3064</v>
      </c>
      <c r="F40" s="6">
        <v>3075</v>
      </c>
      <c r="G40" s="6">
        <v>3186</v>
      </c>
      <c r="H40" s="6">
        <v>3489</v>
      </c>
      <c r="I40" s="6">
        <v>3593</v>
      </c>
    </row>
    <row r="41" spans="2:9" ht="12.75">
      <c r="B41" t="s">
        <v>7</v>
      </c>
      <c r="C41" s="6">
        <v>2806</v>
      </c>
      <c r="D41" s="6">
        <v>2922</v>
      </c>
      <c r="E41" s="6">
        <v>3072</v>
      </c>
      <c r="F41" s="6">
        <v>3294</v>
      </c>
      <c r="G41" s="6">
        <v>3383</v>
      </c>
      <c r="H41" s="6">
        <v>3595</v>
      </c>
      <c r="I41" s="6">
        <v>3816</v>
      </c>
    </row>
    <row r="42" spans="2:9" ht="12.75">
      <c r="B42" t="s">
        <v>8</v>
      </c>
      <c r="C42" s="6">
        <v>3049</v>
      </c>
      <c r="D42" s="6">
        <v>3250</v>
      </c>
      <c r="E42" s="6">
        <v>3448</v>
      </c>
      <c r="F42" s="6">
        <v>3517</v>
      </c>
      <c r="G42" s="6">
        <v>3693</v>
      </c>
      <c r="H42" s="6">
        <v>3725</v>
      </c>
      <c r="I42" s="6">
        <v>3939</v>
      </c>
    </row>
    <row r="43" spans="2:9" ht="12.75">
      <c r="B43" t="s">
        <v>9</v>
      </c>
      <c r="C43" s="6">
        <v>338</v>
      </c>
      <c r="D43" s="6">
        <v>361</v>
      </c>
      <c r="E43" s="6">
        <v>284</v>
      </c>
      <c r="F43" s="6">
        <v>227</v>
      </c>
      <c r="G43" s="6">
        <v>151</v>
      </c>
      <c r="H43" s="6">
        <v>127</v>
      </c>
      <c r="I43" s="6">
        <v>71</v>
      </c>
    </row>
    <row r="44" spans="2:9" s="12" customFormat="1" ht="12.75">
      <c r="B44" s="12" t="s">
        <v>10</v>
      </c>
      <c r="C44" s="7">
        <f aca="true" t="shared" si="4" ref="C44:I44">SUM(C38:C43)</f>
        <v>12369</v>
      </c>
      <c r="D44" s="7">
        <f t="shared" si="4"/>
        <v>13055</v>
      </c>
      <c r="E44" s="7">
        <f t="shared" si="4"/>
        <v>13444</v>
      </c>
      <c r="F44" s="7">
        <f t="shared" si="4"/>
        <v>13827</v>
      </c>
      <c r="G44" s="7">
        <f t="shared" si="4"/>
        <v>14227</v>
      </c>
      <c r="H44" s="7">
        <f t="shared" si="4"/>
        <v>15051</v>
      </c>
      <c r="I44" s="7">
        <f t="shared" si="4"/>
        <v>15614</v>
      </c>
    </row>
    <row r="45" spans="3:9" ht="12.75">
      <c r="C45" s="6"/>
      <c r="D45" s="6"/>
      <c r="E45" s="6"/>
      <c r="F45" s="6"/>
      <c r="G45" s="6"/>
      <c r="H45" s="6"/>
      <c r="I45" s="6"/>
    </row>
    <row r="46" spans="2:9" ht="12.75">
      <c r="B46" s="11" t="s">
        <v>11</v>
      </c>
      <c r="C46" s="6"/>
      <c r="D46" s="6"/>
      <c r="E46" s="6"/>
      <c r="F46" s="6"/>
      <c r="G46" s="6"/>
      <c r="H46" s="6"/>
      <c r="I46" s="6"/>
    </row>
    <row r="47" spans="2:9" ht="12.75">
      <c r="B47" t="s">
        <v>12</v>
      </c>
      <c r="C47" s="6">
        <v>1420</v>
      </c>
      <c r="D47" s="6">
        <v>1633</v>
      </c>
      <c r="E47" s="6">
        <v>1744</v>
      </c>
      <c r="F47" s="6">
        <v>1877</v>
      </c>
      <c r="G47" s="6">
        <v>1806</v>
      </c>
      <c r="H47" s="6">
        <v>1819</v>
      </c>
      <c r="I47" s="6">
        <v>1836.25</v>
      </c>
    </row>
    <row r="48" spans="2:9" ht="12.75">
      <c r="B48" t="s">
        <v>13</v>
      </c>
      <c r="C48" s="6">
        <v>135</v>
      </c>
      <c r="D48" s="6">
        <v>153</v>
      </c>
      <c r="E48" s="6">
        <v>187</v>
      </c>
      <c r="F48" s="6">
        <v>270</v>
      </c>
      <c r="G48" s="6">
        <v>311</v>
      </c>
      <c r="H48" s="6">
        <v>329</v>
      </c>
      <c r="I48" s="6">
        <v>406.5</v>
      </c>
    </row>
    <row r="49" spans="2:9" ht="12.75">
      <c r="B49" t="s">
        <v>14</v>
      </c>
      <c r="C49" s="6">
        <v>57</v>
      </c>
      <c r="D49" s="6">
        <v>57</v>
      </c>
      <c r="E49" s="6">
        <v>54</v>
      </c>
      <c r="F49" s="6">
        <v>46</v>
      </c>
      <c r="G49" s="6">
        <v>47</v>
      </c>
      <c r="H49" s="6">
        <v>68</v>
      </c>
      <c r="I49" s="6">
        <v>58.75</v>
      </c>
    </row>
    <row r="50" spans="2:9" ht="12.75">
      <c r="B50" t="s">
        <v>15</v>
      </c>
      <c r="C50" s="6">
        <v>326</v>
      </c>
      <c r="D50" s="6">
        <v>338</v>
      </c>
      <c r="E50" s="6">
        <v>460</v>
      </c>
      <c r="F50" s="6">
        <v>435</v>
      </c>
      <c r="G50" s="6">
        <v>405</v>
      </c>
      <c r="H50" s="6">
        <v>533</v>
      </c>
      <c r="I50" s="6">
        <v>613.75</v>
      </c>
    </row>
    <row r="51" spans="2:9" s="12" customFormat="1" ht="12.75">
      <c r="B51" s="12" t="s">
        <v>16</v>
      </c>
      <c r="C51" s="7">
        <f aca="true" t="shared" si="5" ref="C51:I51">SUM(C47:C50)</f>
        <v>1938</v>
      </c>
      <c r="D51" s="7">
        <f t="shared" si="5"/>
        <v>2181</v>
      </c>
      <c r="E51" s="7">
        <f t="shared" si="5"/>
        <v>2445</v>
      </c>
      <c r="F51" s="7">
        <f t="shared" si="5"/>
        <v>2628</v>
      </c>
      <c r="G51" s="7">
        <f t="shared" si="5"/>
        <v>2569</v>
      </c>
      <c r="H51" s="7">
        <f t="shared" si="5"/>
        <v>2749</v>
      </c>
      <c r="I51" s="7">
        <f t="shared" si="5"/>
        <v>2915.25</v>
      </c>
    </row>
    <row r="53" spans="2:9" ht="12.75">
      <c r="B53" s="1" t="s">
        <v>17</v>
      </c>
      <c r="C53" s="7">
        <v>14307</v>
      </c>
      <c r="D53" s="7">
        <v>15236</v>
      </c>
      <c r="E53" s="7">
        <v>15889</v>
      </c>
      <c r="F53" s="7">
        <f>+F44+F51</f>
        <v>16455</v>
      </c>
      <c r="G53" s="7">
        <f>+G44+G51</f>
        <v>16796</v>
      </c>
      <c r="H53" s="7">
        <f>+H44+H51</f>
        <v>17800</v>
      </c>
      <c r="I53" s="7">
        <f>+I44+I51</f>
        <v>18529.25</v>
      </c>
    </row>
    <row r="54" spans="2:9" ht="12.75">
      <c r="B54" s="2"/>
      <c r="C54" s="4"/>
      <c r="D54" s="2"/>
      <c r="E54" s="2"/>
      <c r="F54" s="2"/>
      <c r="G54" s="2"/>
      <c r="H54" s="2"/>
      <c r="I54" s="2"/>
    </row>
    <row r="55" spans="2:9" ht="12.75">
      <c r="B55" s="2" t="s">
        <v>18</v>
      </c>
      <c r="C55" s="8">
        <v>1.3</v>
      </c>
      <c r="D55" s="2">
        <v>6.5</v>
      </c>
      <c r="E55" s="2">
        <v>4.3</v>
      </c>
      <c r="F55" s="2">
        <v>3.6</v>
      </c>
      <c r="G55" s="2">
        <v>2.1</v>
      </c>
      <c r="H55" s="15">
        <v>6</v>
      </c>
      <c r="I55" s="18">
        <f>+((I53-H53)/H53)*100</f>
        <v>4.09691011235955</v>
      </c>
    </row>
    <row r="56" spans="2:9" ht="12.75">
      <c r="B56" s="2"/>
      <c r="C56" s="8"/>
      <c r="D56" s="2"/>
      <c r="E56" s="2"/>
      <c r="F56" s="2"/>
      <c r="G56" s="2"/>
      <c r="H56" s="15"/>
      <c r="I56" s="15"/>
    </row>
    <row r="57" spans="2:9" ht="12.75">
      <c r="B57" s="2"/>
      <c r="C57" s="8"/>
      <c r="D57" s="2"/>
      <c r="E57" s="2"/>
      <c r="F57" s="2"/>
      <c r="G57" s="2"/>
      <c r="H57" s="15"/>
      <c r="I57" s="15"/>
    </row>
    <row r="58" ht="12.75">
      <c r="B58" s="17" t="s">
        <v>24</v>
      </c>
    </row>
    <row r="59" ht="12.75">
      <c r="B59" s="17" t="s">
        <v>25</v>
      </c>
    </row>
    <row r="60" ht="12.75">
      <c r="B60" s="17"/>
    </row>
    <row r="61" ht="12.75">
      <c r="B61" t="s">
        <v>20</v>
      </c>
    </row>
    <row r="62" spans="2:7" ht="12.75">
      <c r="B62" t="s">
        <v>21</v>
      </c>
      <c r="G62" s="9" t="s">
        <v>26</v>
      </c>
    </row>
    <row r="67" ht="14.25">
      <c r="B67" s="5"/>
    </row>
  </sheetData>
  <sheetProtection sheet="1" objects="1" scenarios="1"/>
  <mergeCells count="4">
    <mergeCell ref="B1:H1"/>
    <mergeCell ref="B2:H2"/>
    <mergeCell ref="B3:H3"/>
    <mergeCell ref="B4:H4"/>
  </mergeCells>
  <printOptions horizontalCentered="1"/>
  <pageMargins left="0.8" right="0.8" top="0.25" bottom="0" header="0.3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2006-10-20T14:51:53Z</cp:lastPrinted>
  <dcterms:created xsi:type="dcterms:W3CDTF">1997-09-12T16:08:55Z</dcterms:created>
  <dcterms:modified xsi:type="dcterms:W3CDTF">2007-08-07T16:50:53Z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-915023423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