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<sst xmlns="http://schemas.openxmlformats.org/spreadsheetml/2006/main" count="46" uniqueCount="27">
  <si>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</si>
  <si>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</si>
  <si>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</si>
  <si>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</si>
  <si>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</si>
  <si>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</si>
  <si>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</si>
  <si>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</si>
  <si>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</si>
  <si>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</si>
  <si>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</si>
  <si>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</si>
  <si>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</si>
  <si>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</si>
  <si>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</si>
  <si>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</si>
  <si>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</si>
  <si>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</si>
  <si>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% Increase by Year</t>
  </si>
  <si>
    <t>FULL-TIME EQUIVALENT</t>
  </si>
  <si>
    <t xml:space="preserve">Source:  Computerized data and information from Institutional Research Office files.    </t>
  </si>
  <si>
    <t xml:space="preserve">             </t>
  </si>
  <si>
    <t>BY CLASS, HEADCOUNT AND FULL-TIME EQUIVALENT</t>
  </si>
  <si>
    <t xml:space="preserve">FALL SEMESTER DEGREE CREDIT ENROLLMENTS </t>
  </si>
  <si>
    <t>2000 THROUGH 2006</t>
  </si>
  <si>
    <t xml:space="preserve"> </t>
  </si>
  <si>
    <t>Table I-1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</si>
</sst>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1" fillId="0" borderId="0" xfId="23" applyNumberFormat="1" applyFont="1" applyAlignment="1">
      <alignment/>
    </xf>
    <xf numFmtId="3" fontId="3" fillId="0" borderId="0" xfId="23" applyNumberFormat="1" applyFont="1" applyAlignment="1">
      <alignment/>
    </xf>
    <xf numFmtId="0" fontId="4" fillId="0" borderId="0" xfId="23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23" applyFont="1" applyAlignment="1">
      <alignment horizontal="right"/>
    </xf>
    <xf numFmtId="0" fontId="0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6"/>
  <sheetViews>
    <sheetView showGridLines="0" tabSelected="1" showOutlineSymbols="0" workbookViewId="0" topLeftCell="A1">
      <selection activeCell="A1" sqref="A1:H1"/>
    </sheetView>
  </sheetViews>
  <sheetFormatPr defaultColWidth="9.140625" defaultRowHeight="12.75"/>
  <cols>
    <col min="1" max="1" width="25.140625" style="0" customWidth="1"/>
    <col min="31" max="31" width="19.421875" style="0" customWidth="1"/>
    <col min="33" max="33" width="20.140625" style="0" customWidth="1"/>
    <col min="34" max="34" width="79.140625" style="0" customWidth="1"/>
    <col min="37" max="39" width="20.57421875" style="0" customWidth="1"/>
    <col min="41" max="41" width="1.57421875" style="0" customWidth="1"/>
    <col min="42" max="42" width="20.57421875" style="0" customWidth="1"/>
    <col min="43" max="43" width="19.421875" style="0" customWidth="1"/>
    <col min="44" max="44" width="20.57421875" style="0" customWidth="1"/>
    <col min="45" max="45" width="2.57421875" style="0" customWidth="1"/>
    <col min="47" max="47" width="19.421875" style="0" customWidth="1"/>
    <col min="48" max="48" width="97.140625" style="0" customWidth="1"/>
    <col min="49" max="49" width="19.7109375" style="0" customWidth="1"/>
    <col min="50" max="50" width="97.140625" style="0" customWidth="1"/>
    <col min="53" max="53" width="20.421875" style="0" customWidth="1"/>
    <col min="54" max="60" width="20.57421875" style="0" customWidth="1"/>
    <col min="61" max="61" width="2.57421875" style="0" customWidth="1"/>
    <col min="63" max="63" width="19.421875" style="0" customWidth="1"/>
    <col min="64" max="65" width="20.57421875" style="0" customWidth="1"/>
    <col min="66" max="66" width="25.140625" style="0" customWidth="1"/>
    <col min="69" max="69" width="20.421875" style="0" customWidth="1"/>
    <col min="70" max="70" width="20.57421875" style="0" customWidth="1"/>
    <col min="71" max="73" width="0" style="0" hidden="1" customWidth="1"/>
    <col min="74" max="76" width="20.57421875" style="0" customWidth="1"/>
    <col min="77" max="77" width="47.28125" style="0" customWidth="1"/>
    <col min="79" max="79" width="47.57421875" style="0" customWidth="1"/>
    <col min="80" max="82" width="20.57421875" style="0" customWidth="1"/>
    <col min="85" max="85" width="20.421875" style="0" customWidth="1"/>
    <col min="86" max="86" width="0" style="0" hidden="1" customWidth="1"/>
    <col min="87" max="92" width="20.57421875" style="0" customWidth="1"/>
    <col min="93" max="93" width="2.57421875" style="0" customWidth="1"/>
    <col min="95" max="95" width="19.421875" style="0" customWidth="1"/>
    <col min="96" max="96" width="20.57421875" style="0" customWidth="1"/>
    <col min="97" max="97" width="242.140625" style="0" customWidth="1"/>
    <col min="98" max="98" width="20.57421875" style="0" customWidth="1"/>
    <col min="99" max="99" width="79.140625" style="0" customWidth="1"/>
    <col min="100" max="100" width="39.7109375" style="0" customWidth="1"/>
    <col min="101" max="101" width="20.421875" style="0" customWidth="1"/>
    <col min="102" max="102" width="46.421875" style="0" customWidth="1"/>
    <col min="103" max="105" width="20.57421875" style="0" customWidth="1"/>
    <col min="106" max="106" width="44.140625" style="0" customWidth="1"/>
    <col min="107" max="108" width="20.57421875" style="0" customWidth="1"/>
    <col min="109" max="109" width="2.57421875" style="0" customWidth="1"/>
    <col min="111" max="111" width="64.421875" style="0" customWidth="1"/>
    <col min="112" max="114" width="20.57421875" style="0" customWidth="1"/>
    <col min="115" max="115" width="97.140625" style="0" customWidth="1"/>
    <col min="117" max="117" width="69.00390625" style="0" customWidth="1"/>
    <col min="118" max="119" width="20.57421875" style="0" customWidth="1"/>
    <col min="120" max="120" width="48.7109375" style="0" customWidth="1"/>
    <col min="121" max="124" width="20.57421875" style="0" customWidth="1"/>
    <col min="125" max="125" width="51.00390625" style="0" customWidth="1"/>
    <col min="127" max="127" width="19.421875" style="0" customWidth="1"/>
    <col min="128" max="128" width="53.140625" style="0" customWidth="1"/>
    <col min="129" max="130" width="20.57421875" style="0" customWidth="1"/>
    <col min="131" max="131" width="25.140625" style="0" customWidth="1"/>
    <col min="133" max="140" width="20.57421875" style="0" customWidth="1"/>
    <col min="141" max="141" width="2.57421875" style="0" customWidth="1"/>
    <col min="143" max="143" width="62.140625" style="0" customWidth="1"/>
    <col min="144" max="147" width="20.57421875" style="0" customWidth="1"/>
    <col min="149" max="152" width="20.57421875" style="0" customWidth="1"/>
    <col min="153" max="241" width="0" style="0" hidden="1" customWidth="1"/>
  </cols>
  <sheetData>
    <row r="1" spans="1:8" ht="12.75">
      <c r="A1" s="15" t="s">
        <v>23</v>
      </c>
      <c r="B1" s="15"/>
      <c r="C1" s="15"/>
      <c r="D1" s="15"/>
      <c r="E1" s="15"/>
      <c r="F1" s="15"/>
      <c r="G1" s="15"/>
      <c r="H1" s="15"/>
    </row>
    <row r="2" spans="1:8" ht="12.75">
      <c r="A2" s="15" t="s">
        <v>22</v>
      </c>
      <c r="B2" s="15"/>
      <c r="C2" s="15"/>
      <c r="D2" s="15"/>
      <c r="E2" s="15"/>
      <c r="F2" s="15"/>
      <c r="G2" s="15"/>
      <c r="H2" s="15"/>
    </row>
    <row r="3" spans="1:8" ht="12.75">
      <c r="A3" s="14" t="s">
        <v>24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26</v>
      </c>
      <c r="B4" s="14"/>
      <c r="C4" s="14"/>
      <c r="D4" s="14"/>
      <c r="E4" s="14"/>
      <c r="F4" s="14"/>
      <c r="G4" s="14"/>
      <c r="H4" s="14"/>
    </row>
    <row r="6" ht="12.75">
      <c r="A6" s="2" t="s">
        <v>0</v>
      </c>
    </row>
    <row r="8" spans="1:8" ht="12.75">
      <c r="A8" s="1" t="s">
        <v>1</v>
      </c>
      <c r="B8" s="1">
        <v>2000</v>
      </c>
      <c r="C8" s="1">
        <v>2001</v>
      </c>
      <c r="D8" s="1">
        <v>2002</v>
      </c>
      <c r="E8" s="1">
        <v>2003</v>
      </c>
      <c r="F8" s="1">
        <v>2004</v>
      </c>
      <c r="G8" s="1">
        <v>2005</v>
      </c>
      <c r="H8" s="1">
        <v>2006</v>
      </c>
    </row>
    <row r="10" ht="12.75">
      <c r="A10" s="10" t="s">
        <v>2</v>
      </c>
    </row>
    <row r="11" spans="1:8" ht="12.75">
      <c r="A11" t="s">
        <v>3</v>
      </c>
      <c r="B11" s="6">
        <v>2203</v>
      </c>
      <c r="C11" s="6">
        <v>2351</v>
      </c>
      <c r="D11" s="6">
        <v>2430</v>
      </c>
      <c r="E11" s="6">
        <v>2519</v>
      </c>
      <c r="F11" s="6">
        <v>2629</v>
      </c>
      <c r="G11" s="6">
        <v>2890</v>
      </c>
      <c r="H11" s="6">
        <v>2798</v>
      </c>
    </row>
    <row r="12" spans="1:8" ht="12.75">
      <c r="A12" t="s">
        <v>4</v>
      </c>
      <c r="B12" s="6">
        <v>1309</v>
      </c>
      <c r="C12" s="6">
        <v>1231</v>
      </c>
      <c r="D12" s="6">
        <v>1241</v>
      </c>
      <c r="E12" s="6">
        <v>1309</v>
      </c>
      <c r="F12" s="6">
        <v>1268</v>
      </c>
      <c r="G12" s="6">
        <v>1295</v>
      </c>
      <c r="H12" s="6">
        <v>1496</v>
      </c>
    </row>
    <row r="13" spans="1:8" s="11" customFormat="1" ht="12.75">
      <c r="A13" s="11" t="s">
        <v>5</v>
      </c>
      <c r="B13" s="7">
        <f aca="true" t="shared" si="0" ref="B13:H13">SUM(B11:B12)</f>
        <v>3512</v>
      </c>
      <c r="C13" s="7">
        <f t="shared" si="0"/>
        <v>3582</v>
      </c>
      <c r="D13" s="7">
        <f t="shared" si="0"/>
        <v>3671</v>
      </c>
      <c r="E13" s="7">
        <f t="shared" si="0"/>
        <v>3828</v>
      </c>
      <c r="F13" s="7">
        <f t="shared" si="0"/>
        <v>3897</v>
      </c>
      <c r="G13" s="7">
        <f t="shared" si="0"/>
        <v>4185</v>
      </c>
      <c r="H13" s="7">
        <f t="shared" si="0"/>
        <v>4294</v>
      </c>
    </row>
    <row r="14" spans="2:8" ht="12.75">
      <c r="B14" s="6"/>
      <c r="C14" s="6"/>
      <c r="D14" s="6"/>
      <c r="E14" s="6"/>
      <c r="F14" s="6"/>
      <c r="G14" s="6"/>
      <c r="H14" s="6"/>
    </row>
    <row r="15" spans="1:8" ht="12.75">
      <c r="A15" s="9" t="s">
        <v>6</v>
      </c>
      <c r="B15" s="6">
        <v>3009</v>
      </c>
      <c r="C15" s="6">
        <v>3271</v>
      </c>
      <c r="D15" s="6">
        <v>3292</v>
      </c>
      <c r="E15" s="6">
        <v>3315</v>
      </c>
      <c r="F15" s="6">
        <v>3392</v>
      </c>
      <c r="G15" s="6">
        <v>3699</v>
      </c>
      <c r="H15" s="6">
        <v>3796</v>
      </c>
    </row>
    <row r="16" spans="1:8" ht="12.75">
      <c r="A16" t="s">
        <v>7</v>
      </c>
      <c r="B16" s="6">
        <v>3203</v>
      </c>
      <c r="C16" s="6">
        <v>3309</v>
      </c>
      <c r="D16" s="6">
        <v>3446</v>
      </c>
      <c r="E16" s="6">
        <v>3676</v>
      </c>
      <c r="F16" s="6">
        <v>3763</v>
      </c>
      <c r="G16" s="6">
        <v>3990</v>
      </c>
      <c r="H16" s="6">
        <v>4200</v>
      </c>
    </row>
    <row r="17" spans="1:8" ht="12.75">
      <c r="A17" t="s">
        <v>8</v>
      </c>
      <c r="B17" s="6">
        <v>3739</v>
      </c>
      <c r="C17" s="6">
        <v>3943</v>
      </c>
      <c r="D17" s="6">
        <v>4152</v>
      </c>
      <c r="E17" s="6">
        <v>4239</v>
      </c>
      <c r="F17" s="6">
        <v>4420</v>
      </c>
      <c r="G17" s="6">
        <v>4351</v>
      </c>
      <c r="H17" s="6">
        <v>4595</v>
      </c>
    </row>
    <row r="18" spans="1:8" ht="12.75">
      <c r="A18" t="s">
        <v>9</v>
      </c>
      <c r="B18" s="6">
        <v>925</v>
      </c>
      <c r="C18" s="6">
        <v>1030</v>
      </c>
      <c r="D18" s="6">
        <v>803</v>
      </c>
      <c r="E18" s="6">
        <v>636</v>
      </c>
      <c r="F18" s="6">
        <v>403</v>
      </c>
      <c r="G18" s="6">
        <v>330</v>
      </c>
      <c r="H18" s="6">
        <v>147</v>
      </c>
    </row>
    <row r="19" spans="1:8" s="11" customFormat="1" ht="12.75">
      <c r="A19" s="11" t="s">
        <v>10</v>
      </c>
      <c r="B19" s="7">
        <f aca="true" t="shared" si="1" ref="B19:H19">SUM(B13:B18)</f>
        <v>14388</v>
      </c>
      <c r="C19" s="7">
        <f t="shared" si="1"/>
        <v>15135</v>
      </c>
      <c r="D19" s="7">
        <f t="shared" si="1"/>
        <v>15364</v>
      </c>
      <c r="E19" s="7">
        <f t="shared" si="1"/>
        <v>15694</v>
      </c>
      <c r="F19" s="7">
        <f t="shared" si="1"/>
        <v>15875</v>
      </c>
      <c r="G19" s="7">
        <f t="shared" si="1"/>
        <v>16555</v>
      </c>
      <c r="H19" s="7">
        <f t="shared" si="1"/>
        <v>17032</v>
      </c>
    </row>
    <row r="20" spans="2:8" ht="12.75">
      <c r="B20" s="6"/>
      <c r="C20" s="6"/>
      <c r="D20" s="6"/>
      <c r="E20" s="6"/>
      <c r="F20" s="6"/>
      <c r="G20" s="6"/>
      <c r="H20" s="6"/>
    </row>
    <row r="21" spans="1:8" ht="12.75">
      <c r="A21" s="10" t="s">
        <v>11</v>
      </c>
      <c r="B21" s="6"/>
      <c r="C21" s="6"/>
      <c r="D21" s="6"/>
      <c r="E21" s="6"/>
      <c r="F21" s="6"/>
      <c r="G21" s="6"/>
      <c r="H21" s="6"/>
    </row>
    <row r="22" spans="1:8" ht="12.75">
      <c r="A22" t="s">
        <v>12</v>
      </c>
      <c r="B22" s="6">
        <v>1941</v>
      </c>
      <c r="C22" s="6">
        <v>2234</v>
      </c>
      <c r="D22" s="6">
        <v>2403</v>
      </c>
      <c r="E22" s="6">
        <v>2621</v>
      </c>
      <c r="F22" s="6">
        <v>2582</v>
      </c>
      <c r="G22" s="6">
        <v>2626</v>
      </c>
      <c r="H22" s="6">
        <v>2636</v>
      </c>
    </row>
    <row r="23" spans="1:8" ht="12.75">
      <c r="A23" t="s">
        <v>13</v>
      </c>
      <c r="B23" s="6">
        <v>175</v>
      </c>
      <c r="C23" s="6">
        <v>207</v>
      </c>
      <c r="D23" s="6">
        <v>252</v>
      </c>
      <c r="E23" s="6">
        <v>353</v>
      </c>
      <c r="F23" s="6">
        <v>410</v>
      </c>
      <c r="G23" s="6">
        <v>447</v>
      </c>
      <c r="H23" s="6">
        <v>535</v>
      </c>
    </row>
    <row r="24" spans="1:8" ht="12.75">
      <c r="A24" t="s">
        <v>14</v>
      </c>
      <c r="B24" s="6">
        <v>102</v>
      </c>
      <c r="C24" s="6">
        <v>115</v>
      </c>
      <c r="D24" s="6">
        <v>111</v>
      </c>
      <c r="E24" s="6">
        <v>108</v>
      </c>
      <c r="F24" s="6">
        <v>95</v>
      </c>
      <c r="G24" s="6">
        <v>136</v>
      </c>
      <c r="H24" s="6">
        <v>111</v>
      </c>
    </row>
    <row r="25" spans="1:8" ht="12.75">
      <c r="A25" t="s">
        <v>15</v>
      </c>
      <c r="B25" s="6">
        <v>635</v>
      </c>
      <c r="C25" s="6">
        <v>617</v>
      </c>
      <c r="D25" s="6">
        <v>786</v>
      </c>
      <c r="E25" s="6">
        <v>829</v>
      </c>
      <c r="F25" s="6">
        <v>884</v>
      </c>
      <c r="G25" s="6">
        <v>1008</v>
      </c>
      <c r="H25" s="6">
        <v>1205</v>
      </c>
    </row>
    <row r="26" spans="1:8" s="11" customFormat="1" ht="12.75">
      <c r="A26" s="11" t="s">
        <v>16</v>
      </c>
      <c r="B26" s="7">
        <f aca="true" t="shared" si="2" ref="B26:H26">SUM(B22:B25)</f>
        <v>2853</v>
      </c>
      <c r="C26" s="7">
        <f t="shared" si="2"/>
        <v>3173</v>
      </c>
      <c r="D26" s="7">
        <f t="shared" si="2"/>
        <v>3552</v>
      </c>
      <c r="E26" s="7">
        <f t="shared" si="2"/>
        <v>3911</v>
      </c>
      <c r="F26" s="7">
        <f t="shared" si="2"/>
        <v>3971</v>
      </c>
      <c r="G26" s="7">
        <f t="shared" si="2"/>
        <v>4217</v>
      </c>
      <c r="H26" s="7">
        <f t="shared" si="2"/>
        <v>4487</v>
      </c>
    </row>
    <row r="27" spans="2:8" ht="12.75">
      <c r="B27" s="6"/>
      <c r="C27" s="6"/>
      <c r="D27" s="6"/>
      <c r="E27" s="6"/>
      <c r="F27" s="6"/>
      <c r="G27" s="6"/>
      <c r="H27" s="6"/>
    </row>
    <row r="28" spans="1:8" ht="12.75">
      <c r="A28" s="1" t="s">
        <v>17</v>
      </c>
      <c r="B28" s="3">
        <v>17241</v>
      </c>
      <c r="C28" s="3">
        <v>18308</v>
      </c>
      <c r="D28" s="3">
        <f>+D19+D26</f>
        <v>18916</v>
      </c>
      <c r="E28" s="3">
        <f>+E19+E26</f>
        <v>19605</v>
      </c>
      <c r="F28" s="3">
        <f>+F19+F26</f>
        <v>19846</v>
      </c>
      <c r="G28" s="3">
        <f>+G19+G26</f>
        <v>20772</v>
      </c>
      <c r="H28" s="3">
        <f>+H19+H26</f>
        <v>21519</v>
      </c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 t="s">
        <v>18</v>
      </c>
      <c r="B30" s="12">
        <v>1.7</v>
      </c>
      <c r="C30" s="12">
        <v>6.2</v>
      </c>
      <c r="D30" s="12">
        <v>3.3</v>
      </c>
      <c r="E30" s="12">
        <v>3.6</v>
      </c>
      <c r="F30" s="12">
        <v>1.2</v>
      </c>
      <c r="G30" s="12">
        <v>4.7</v>
      </c>
      <c r="H30" s="13">
        <f>+((H28-G28)/G28)*100</f>
        <v>3.596187175043328</v>
      </c>
    </row>
    <row r="32" ht="12.75">
      <c r="G32" s="13" t="s">
        <v>25</v>
      </c>
    </row>
    <row r="34" ht="12.75">
      <c r="A34" s="2" t="s">
        <v>19</v>
      </c>
    </row>
    <row r="36" spans="1:8" ht="12.75">
      <c r="A36" s="1" t="s">
        <v>1</v>
      </c>
      <c r="B36" s="1">
        <v>2000</v>
      </c>
      <c r="C36" s="1">
        <v>2001</v>
      </c>
      <c r="D36" s="1">
        <v>2002</v>
      </c>
      <c r="E36" s="1">
        <v>2003</v>
      </c>
      <c r="F36" s="1">
        <v>2004</v>
      </c>
      <c r="G36" s="1">
        <v>2005</v>
      </c>
      <c r="H36" s="1">
        <v>2006</v>
      </c>
    </row>
    <row r="38" ht="12.75">
      <c r="A38" s="10" t="s">
        <v>2</v>
      </c>
    </row>
    <row r="39" spans="1:8" ht="12.75">
      <c r="A39" t="s">
        <v>3</v>
      </c>
      <c r="B39" s="6">
        <v>2174</v>
      </c>
      <c r="C39" s="6">
        <v>2335</v>
      </c>
      <c r="D39" s="6">
        <v>2410</v>
      </c>
      <c r="E39" s="6">
        <v>2499</v>
      </c>
      <c r="F39" s="6">
        <v>2620</v>
      </c>
      <c r="G39" s="6">
        <v>2878</v>
      </c>
      <c r="H39" s="6">
        <v>2787</v>
      </c>
    </row>
    <row r="40" spans="1:8" ht="12.75">
      <c r="A40" t="s">
        <v>4</v>
      </c>
      <c r="B40" s="6">
        <v>1213</v>
      </c>
      <c r="C40" s="6">
        <v>1153</v>
      </c>
      <c r="D40" s="6">
        <v>1167</v>
      </c>
      <c r="E40" s="6">
        <v>1218</v>
      </c>
      <c r="F40" s="6">
        <v>1195</v>
      </c>
      <c r="G40" s="6">
        <v>1239</v>
      </c>
      <c r="H40" s="6">
        <v>1411</v>
      </c>
    </row>
    <row r="41" spans="1:8" s="11" customFormat="1" ht="12.75">
      <c r="A41" s="11" t="s">
        <v>5</v>
      </c>
      <c r="B41" s="7">
        <f aca="true" t="shared" si="3" ref="B41:H41">SUM(B39:B40)</f>
        <v>3387</v>
      </c>
      <c r="C41" s="7">
        <f t="shared" si="3"/>
        <v>3488</v>
      </c>
      <c r="D41" s="7">
        <f t="shared" si="3"/>
        <v>3577</v>
      </c>
      <c r="E41" s="7">
        <f t="shared" si="3"/>
        <v>3717</v>
      </c>
      <c r="F41" s="7">
        <f t="shared" si="3"/>
        <v>3815</v>
      </c>
      <c r="G41" s="7">
        <f t="shared" si="3"/>
        <v>4117</v>
      </c>
      <c r="H41" s="7">
        <f t="shared" si="3"/>
        <v>4198</v>
      </c>
    </row>
    <row r="42" spans="2:8" ht="12.75">
      <c r="B42" s="6"/>
      <c r="C42" s="6"/>
      <c r="D42" s="6"/>
      <c r="E42" s="6"/>
      <c r="F42" s="6"/>
      <c r="G42" s="6"/>
      <c r="H42" s="6"/>
    </row>
    <row r="43" spans="1:8" ht="12.75">
      <c r="A43" s="9" t="s">
        <v>6</v>
      </c>
      <c r="B43" s="6">
        <v>2789</v>
      </c>
      <c r="C43" s="6">
        <v>3041</v>
      </c>
      <c r="D43" s="6">
        <v>3067</v>
      </c>
      <c r="E43" s="6">
        <v>3081</v>
      </c>
      <c r="F43" s="6">
        <v>3193</v>
      </c>
      <c r="G43" s="6">
        <v>3497</v>
      </c>
      <c r="H43" s="6">
        <v>3599</v>
      </c>
    </row>
    <row r="44" spans="1:8" ht="12.75">
      <c r="A44" t="s">
        <v>7</v>
      </c>
      <c r="B44" s="6">
        <v>2819</v>
      </c>
      <c r="C44" s="6">
        <v>2955</v>
      </c>
      <c r="D44" s="6">
        <v>3099</v>
      </c>
      <c r="E44" s="6">
        <v>3325</v>
      </c>
      <c r="F44" s="6">
        <v>3404</v>
      </c>
      <c r="G44" s="6">
        <v>3630</v>
      </c>
      <c r="H44" s="6">
        <v>3840</v>
      </c>
    </row>
    <row r="45" spans="1:8" ht="12.75">
      <c r="A45" t="s">
        <v>8</v>
      </c>
      <c r="B45" s="6">
        <v>3069</v>
      </c>
      <c r="C45" s="6">
        <v>3260</v>
      </c>
      <c r="D45" s="6">
        <v>3462</v>
      </c>
      <c r="E45" s="6">
        <v>3534</v>
      </c>
      <c r="F45" s="6">
        <v>3713</v>
      </c>
      <c r="G45" s="6">
        <v>3739</v>
      </c>
      <c r="H45" s="6">
        <v>3960</v>
      </c>
    </row>
    <row r="46" spans="1:8" ht="12.75">
      <c r="A46" t="s">
        <v>9</v>
      </c>
      <c r="B46" s="6">
        <v>341</v>
      </c>
      <c r="C46" s="6">
        <v>371</v>
      </c>
      <c r="D46" s="6">
        <v>295</v>
      </c>
      <c r="E46" s="6">
        <v>229</v>
      </c>
      <c r="F46" s="6">
        <v>151</v>
      </c>
      <c r="G46" s="6">
        <v>127</v>
      </c>
      <c r="H46" s="6">
        <v>72</v>
      </c>
    </row>
    <row r="47" spans="1:8" s="11" customFormat="1" ht="12.75">
      <c r="A47" s="11" t="s">
        <v>10</v>
      </c>
      <c r="B47" s="7">
        <v>12405</v>
      </c>
      <c r="C47" s="7">
        <f aca="true" t="shared" si="4" ref="C47:H47">SUM(C41:C46)</f>
        <v>13115</v>
      </c>
      <c r="D47" s="7">
        <f t="shared" si="4"/>
        <v>13500</v>
      </c>
      <c r="E47" s="7">
        <f t="shared" si="4"/>
        <v>13886</v>
      </c>
      <c r="F47" s="7">
        <f t="shared" si="4"/>
        <v>14276</v>
      </c>
      <c r="G47" s="7">
        <f t="shared" si="4"/>
        <v>15110</v>
      </c>
      <c r="H47" s="7">
        <f t="shared" si="4"/>
        <v>15669</v>
      </c>
    </row>
    <row r="48" spans="2:8" ht="12.75">
      <c r="B48" s="6"/>
      <c r="C48" s="6"/>
      <c r="D48" s="6"/>
      <c r="E48" s="6"/>
      <c r="F48" s="6"/>
      <c r="G48" s="6"/>
      <c r="H48" s="6"/>
    </row>
    <row r="49" spans="1:8" ht="12.75">
      <c r="A49" s="10" t="s">
        <v>11</v>
      </c>
      <c r="B49" s="6"/>
      <c r="C49" s="6"/>
      <c r="D49" s="6"/>
      <c r="E49" s="6"/>
      <c r="F49" s="6"/>
      <c r="G49" s="6"/>
      <c r="H49" s="6"/>
    </row>
    <row r="50" spans="1:8" ht="12.75">
      <c r="A50" t="s">
        <v>12</v>
      </c>
      <c r="B50" s="6">
        <v>1453</v>
      </c>
      <c r="C50" s="6">
        <v>1668</v>
      </c>
      <c r="D50" s="6">
        <v>1781</v>
      </c>
      <c r="E50" s="6">
        <v>1920</v>
      </c>
      <c r="F50" s="6">
        <v>1888</v>
      </c>
      <c r="G50" s="6">
        <v>1933</v>
      </c>
      <c r="H50" s="6">
        <v>1969.75</v>
      </c>
    </row>
    <row r="51" spans="1:8" ht="12.75">
      <c r="A51" t="s">
        <v>13</v>
      </c>
      <c r="B51" s="6">
        <v>135</v>
      </c>
      <c r="C51" s="6">
        <v>153</v>
      </c>
      <c r="D51" s="6">
        <v>187</v>
      </c>
      <c r="E51" s="6">
        <v>270</v>
      </c>
      <c r="F51" s="6">
        <v>311</v>
      </c>
      <c r="G51" s="6">
        <v>329</v>
      </c>
      <c r="H51" s="6">
        <v>407</v>
      </c>
    </row>
    <row r="52" spans="1:8" ht="12.75">
      <c r="A52" t="s">
        <v>14</v>
      </c>
      <c r="B52" s="6">
        <v>66</v>
      </c>
      <c r="C52" s="6">
        <v>66</v>
      </c>
      <c r="D52" s="6">
        <v>66</v>
      </c>
      <c r="E52" s="6">
        <v>66</v>
      </c>
      <c r="F52" s="6">
        <v>56</v>
      </c>
      <c r="G52" s="6">
        <v>85</v>
      </c>
      <c r="H52" s="6">
        <v>67.75</v>
      </c>
    </row>
    <row r="53" spans="1:8" ht="12.75">
      <c r="A53" t="s">
        <v>15</v>
      </c>
      <c r="B53" s="6">
        <v>380</v>
      </c>
      <c r="C53" s="6">
        <v>367</v>
      </c>
      <c r="D53" s="6">
        <v>486</v>
      </c>
      <c r="E53" s="6">
        <v>512</v>
      </c>
      <c r="F53" s="6">
        <v>539</v>
      </c>
      <c r="G53" s="6">
        <v>620</v>
      </c>
      <c r="H53" s="6">
        <v>741.75</v>
      </c>
    </row>
    <row r="54" spans="1:8" s="11" customFormat="1" ht="12.75">
      <c r="A54" s="11" t="s">
        <v>16</v>
      </c>
      <c r="B54" s="7">
        <f aca="true" t="shared" si="5" ref="B54:H54">SUM(B50:B53)</f>
        <v>2034</v>
      </c>
      <c r="C54" s="7">
        <f t="shared" si="5"/>
        <v>2254</v>
      </c>
      <c r="D54" s="7">
        <f t="shared" si="5"/>
        <v>2520</v>
      </c>
      <c r="E54" s="7">
        <f t="shared" si="5"/>
        <v>2768</v>
      </c>
      <c r="F54" s="7">
        <f t="shared" si="5"/>
        <v>2794</v>
      </c>
      <c r="G54" s="7">
        <f t="shared" si="5"/>
        <v>2967</v>
      </c>
      <c r="H54" s="7">
        <f t="shared" si="5"/>
        <v>3186.25</v>
      </c>
    </row>
    <row r="56" spans="1:8" ht="12.75">
      <c r="A56" s="1" t="s">
        <v>17</v>
      </c>
      <c r="B56" s="7">
        <v>14439</v>
      </c>
      <c r="C56" s="7">
        <v>15369</v>
      </c>
      <c r="D56" s="7">
        <f>+D47+D54</f>
        <v>16020</v>
      </c>
      <c r="E56" s="7">
        <f>+E47+E54</f>
        <v>16654</v>
      </c>
      <c r="F56" s="7">
        <f>+F47+F54</f>
        <v>17070</v>
      </c>
      <c r="G56" s="7">
        <f>+G47+G54</f>
        <v>18077</v>
      </c>
      <c r="H56" s="7">
        <f>+H47+H54</f>
        <v>18855.25</v>
      </c>
    </row>
    <row r="57" spans="1:9" ht="12.75">
      <c r="A57" s="2"/>
      <c r="B57" s="4"/>
      <c r="C57" s="2"/>
      <c r="D57" s="2"/>
      <c r="E57" s="2"/>
      <c r="F57" s="2"/>
      <c r="G57" s="2"/>
      <c r="H57" s="2"/>
      <c r="I57" s="2"/>
    </row>
    <row r="58" spans="1:9" ht="12.75">
      <c r="A58" s="2" t="s">
        <v>18</v>
      </c>
      <c r="B58" s="13">
        <v>1.8</v>
      </c>
      <c r="C58" s="13">
        <v>6.4</v>
      </c>
      <c r="D58" s="13">
        <v>4.2</v>
      </c>
      <c r="E58" s="13">
        <v>4</v>
      </c>
      <c r="F58" s="13">
        <v>2.5</v>
      </c>
      <c r="G58" s="13">
        <v>5.9</v>
      </c>
      <c r="H58" s="13">
        <f>+((H56-G56)/G56)*100</f>
        <v>4.305194445981081</v>
      </c>
      <c r="I58" s="2"/>
    </row>
    <row r="60" ht="12.75">
      <c r="A60" t="s">
        <v>20</v>
      </c>
    </row>
    <row r="61" spans="1:6" ht="12.75">
      <c r="A61" t="s">
        <v>21</v>
      </c>
      <c r="F61" s="8" t="s">
        <v>25</v>
      </c>
    </row>
    <row r="66" ht="14.25">
      <c r="A66" s="5"/>
    </row>
  </sheetData>
  <sheetProtection sheet="1" objects="1" scenarios="1"/>
  <mergeCells count="4">
    <mergeCell ref="A4:H4"/>
    <mergeCell ref="A3:H3"/>
    <mergeCell ref="A2:H2"/>
    <mergeCell ref="A1:H1"/>
  </mergeCells>
  <printOptions horizontalCentered="1"/>
  <pageMargins left="0.8" right="0.8" top="0.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2006-10-20T13:32:56Z</cp:lastPrinted>
  <dcterms:created xsi:type="dcterms:W3CDTF">1997-09-12T16:08:55Z</dcterms:created>
  <dcterms:modified xsi:type="dcterms:W3CDTF">2007-08-07T16:46:02Z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-1387719536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