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<sst xmlns="http://schemas.openxmlformats.org/spreadsheetml/2006/main" count="47" uniqueCount="28">
  <si>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HEADCOUNT</t>
  </si>
  <si>
    <t>CLASSIFICATION</t>
  </si>
  <si>
    <t>Undergraduate</t>
  </si>
  <si>
    <t xml:space="preserve">  Entering Freshmen</t>
  </si>
  <si>
    <t xml:space="preserve">  Other Freshmen</t>
  </si>
  <si>
    <t xml:space="preserve">    Subtotal</t>
  </si>
  <si>
    <t xml:space="preserve">  Sophomore </t>
  </si>
  <si>
    <t xml:space="preserve">  Junior</t>
  </si>
  <si>
    <t xml:space="preserve">  Senior</t>
  </si>
  <si>
    <t xml:space="preserve">  Special</t>
  </si>
  <si>
    <t>Undergraduate Total</t>
  </si>
  <si>
    <t>Graduate</t>
  </si>
  <si>
    <t xml:space="preserve">  Masters</t>
  </si>
  <si>
    <t xml:space="preserve">  Doctorate</t>
  </si>
  <si>
    <t xml:space="preserve">  Graduate Certificate</t>
  </si>
  <si>
    <t xml:space="preserve">  Post-Baccalaureate</t>
  </si>
  <si>
    <t>Graduate Total</t>
  </si>
  <si>
    <t>GRAND TOTAL</t>
  </si>
  <si>
    <t>% Increase by Year</t>
  </si>
  <si>
    <t>FULL-TIME EQUIVALENT</t>
  </si>
  <si>
    <t xml:space="preserve">  Sophomore</t>
  </si>
  <si>
    <t xml:space="preserve">Source:  Information from Institutional Research Office files. </t>
  </si>
  <si>
    <t xml:space="preserve">             </t>
  </si>
  <si>
    <t>DEGREE CREDIT HEADCOUNT AND FULL-TIME EQUIVALENT</t>
  </si>
  <si>
    <t xml:space="preserve">  Post-Master Cert.</t>
  </si>
  <si>
    <t xml:space="preserve"> </t>
  </si>
  <si>
    <t>Table I-1</t>
  </si>
  <si>
    <t>SPRING SEMESTER ENROLLMENTS BY CLASS, 2001-2007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</si>
</sst>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1">
    <xf numFmtId="0" fontId="0" fillId="0" borderId="0" xfId="0" applyAlignment="1">
      <alignment/>
    </xf>
    <xf numFmtId="3" fontId="0" fillId="0" borderId="0" xfId="23" applyNumberFormat="1" applyFont="1" applyAlignment="1">
      <alignment/>
    </xf>
    <xf numFmtId="0" fontId="1" fillId="0" borderId="0" xfId="23" applyFont="1" applyAlignment="1">
      <alignment/>
    </xf>
    <xf numFmtId="3" fontId="1" fillId="0" borderId="0" xfId="23" applyNumberFormat="1" applyFont="1" applyAlignment="1">
      <alignment/>
    </xf>
    <xf numFmtId="0" fontId="3" fillId="0" borderId="0" xfId="23" applyFont="1" applyAlignment="1">
      <alignment/>
    </xf>
    <xf numFmtId="3" fontId="3" fillId="0" borderId="0" xfId="23" applyNumberFormat="1" applyFont="1" applyAlignment="1">
      <alignment/>
    </xf>
    <xf numFmtId="3" fontId="0" fillId="2" borderId="0" xfId="23" applyNumberFormat="1" applyFont="1" applyFill="1" applyAlignment="1">
      <alignment/>
    </xf>
    <xf numFmtId="0" fontId="4" fillId="0" borderId="0" xfId="23" applyFont="1" applyAlignment="1">
      <alignment/>
    </xf>
    <xf numFmtId="0" fontId="5" fillId="0" borderId="0" xfId="23" applyFont="1" applyAlignment="1">
      <alignment/>
    </xf>
    <xf numFmtId="0" fontId="1" fillId="0" borderId="0" xfId="23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23" applyNumberFormat="1" applyFont="1" applyAlignment="1">
      <alignment/>
    </xf>
    <xf numFmtId="3" fontId="1" fillId="2" borderId="0" xfId="23" applyNumberFormat="1" applyFont="1" applyFill="1" applyAlignment="1">
      <alignment/>
    </xf>
    <xf numFmtId="165" fontId="3" fillId="0" borderId="0" xfId="0" applyNumberFormat="1" applyFont="1" applyAlignment="1" quotePrefix="1">
      <alignment horizontal="right"/>
    </xf>
    <xf numFmtId="3" fontId="0" fillId="0" borderId="0" xfId="23" applyNumberFormat="1" applyFont="1" applyFill="1" applyAlignment="1">
      <alignment/>
    </xf>
    <xf numFmtId="3" fontId="3" fillId="0" borderId="0" xfId="23" applyNumberFormat="1" applyFont="1" applyFill="1" applyAlignment="1">
      <alignment/>
    </xf>
    <xf numFmtId="3" fontId="1" fillId="0" borderId="0" xfId="23" applyNumberFormat="1" applyFont="1" applyFill="1" applyAlignment="1">
      <alignment/>
    </xf>
    <xf numFmtId="0" fontId="0" fillId="0" borderId="0" xfId="0" applyFill="1" applyAlignment="1">
      <alignment/>
    </xf>
    <xf numFmtId="3" fontId="1" fillId="0" borderId="0" xfId="23" applyNumberFormat="1" applyFont="1" applyAlignment="1">
      <alignment horizontal="center"/>
    </xf>
    <xf numFmtId="0" fontId="1" fillId="0" borderId="0" xfId="23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2"/>
  <sheetViews>
    <sheetView tabSelected="1" showOutlineSymbols="0" workbookViewId="0" topLeftCell="A1">
      <selection activeCell="A1" sqref="A1:H1"/>
    </sheetView>
  </sheetViews>
  <sheetFormatPr defaultColWidth="9.140625" defaultRowHeight="12.75"/>
  <cols>
    <col min="1" max="1" width="25.421875" style="0" customWidth="1"/>
    <col min="2" max="2" width="1.57421875" style="0" customWidth="1"/>
    <col min="210" max="210" width="0" style="0" hidden="1" customWidth="1"/>
  </cols>
  <sheetData>
    <row r="1" spans="1:8" ht="12.75">
      <c r="A1" s="19" t="s">
        <v>27</v>
      </c>
      <c r="B1" s="19"/>
      <c r="C1" s="19"/>
      <c r="D1" s="19"/>
      <c r="E1" s="19"/>
      <c r="F1" s="19"/>
      <c r="G1" s="19"/>
      <c r="H1" s="19"/>
    </row>
    <row r="2" spans="1:8" ht="12.75">
      <c r="A2" s="20" t="s">
        <v>23</v>
      </c>
      <c r="B2" s="20"/>
      <c r="C2" s="20"/>
      <c r="D2" s="20"/>
      <c r="E2" s="20"/>
      <c r="F2" s="20"/>
      <c r="G2" s="20"/>
      <c r="H2" s="20"/>
    </row>
    <row r="3" spans="1:8" ht="12.75">
      <c r="A3" s="20" t="s">
        <v>26</v>
      </c>
      <c r="B3" s="20"/>
      <c r="C3" s="20"/>
      <c r="D3" s="20"/>
      <c r="E3" s="20"/>
      <c r="F3" s="20"/>
      <c r="G3" s="20"/>
      <c r="H3" s="20"/>
    </row>
    <row r="4" ht="12.75">
      <c r="A4" t="s">
        <v>25</v>
      </c>
    </row>
    <row r="5" spans="1:2" ht="12.75">
      <c r="A5" s="8" t="s">
        <v>0</v>
      </c>
      <c r="B5" s="2"/>
    </row>
    <row r="6" spans="1:2" ht="12.75">
      <c r="A6" s="2"/>
      <c r="B6" s="2"/>
    </row>
    <row r="7" spans="1:9" ht="12.75">
      <c r="A7" s="7" t="s">
        <v>1</v>
      </c>
      <c r="B7" s="2"/>
      <c r="C7" s="7">
        <v>2001</v>
      </c>
      <c r="D7" s="7">
        <v>2002</v>
      </c>
      <c r="E7" s="7">
        <v>2003</v>
      </c>
      <c r="F7" s="7">
        <v>2004</v>
      </c>
      <c r="G7" s="7">
        <v>2005</v>
      </c>
      <c r="H7" s="7">
        <v>2006</v>
      </c>
      <c r="I7" s="7">
        <v>2007</v>
      </c>
    </row>
    <row r="9" spans="1:2" ht="12.75">
      <c r="A9" s="4" t="s">
        <v>2</v>
      </c>
      <c r="B9" s="4"/>
    </row>
    <row r="10" spans="1:9" ht="12.75">
      <c r="A10" t="s">
        <v>3</v>
      </c>
      <c r="C10" s="1">
        <v>74</v>
      </c>
      <c r="D10" s="1">
        <v>45</v>
      </c>
      <c r="E10" s="1">
        <v>73</v>
      </c>
      <c r="F10" s="1">
        <v>77</v>
      </c>
      <c r="G10" s="1">
        <v>119</v>
      </c>
      <c r="H10" s="1">
        <v>98</v>
      </c>
      <c r="I10" s="1">
        <v>83</v>
      </c>
    </row>
    <row r="11" spans="1:9" ht="12.75">
      <c r="A11" t="s">
        <v>4</v>
      </c>
      <c r="C11" s="1">
        <v>2463</v>
      </c>
      <c r="D11" s="1">
        <v>2572</v>
      </c>
      <c r="E11" s="1">
        <v>2565</v>
      </c>
      <c r="F11" s="1">
        <v>2689</v>
      </c>
      <c r="G11" s="1">
        <v>2738</v>
      </c>
      <c r="H11" s="1">
        <v>2951</v>
      </c>
      <c r="I11" s="1">
        <v>2940</v>
      </c>
    </row>
    <row r="12" spans="1:9" ht="12.75">
      <c r="A12" s="4" t="s">
        <v>5</v>
      </c>
      <c r="B12" s="4"/>
      <c r="C12" s="5">
        <f>+C10+C11</f>
        <v>2537</v>
      </c>
      <c r="D12" s="11">
        <v>2617</v>
      </c>
      <c r="E12" s="11">
        <f>+E10+E11</f>
        <v>2638</v>
      </c>
      <c r="F12" s="11">
        <f>+F10+F11</f>
        <v>2766</v>
      </c>
      <c r="G12" s="11">
        <f>+G10+G11</f>
        <v>2857</v>
      </c>
      <c r="H12" s="11">
        <f>+H10+H11</f>
        <v>3049</v>
      </c>
      <c r="I12" s="5">
        <f>+I10+I11</f>
        <v>3023</v>
      </c>
    </row>
    <row r="13" spans="3:9" ht="12.75">
      <c r="C13" s="1"/>
      <c r="I13" s="1"/>
    </row>
    <row r="14" spans="1:9" ht="12.75">
      <c r="A14" t="s">
        <v>6</v>
      </c>
      <c r="C14" s="1">
        <v>2935</v>
      </c>
      <c r="D14" s="1">
        <v>3092</v>
      </c>
      <c r="E14" s="1">
        <v>3191</v>
      </c>
      <c r="F14" s="1">
        <v>3174</v>
      </c>
      <c r="G14" s="1">
        <v>3269</v>
      </c>
      <c r="H14" s="1">
        <v>3526</v>
      </c>
      <c r="I14" s="1">
        <v>3598</v>
      </c>
    </row>
    <row r="15" spans="1:9" ht="12.75">
      <c r="A15" t="s">
        <v>7</v>
      </c>
      <c r="C15" s="1">
        <v>3236</v>
      </c>
      <c r="D15" s="1">
        <v>3403</v>
      </c>
      <c r="E15" s="1">
        <v>3533</v>
      </c>
      <c r="F15" s="1">
        <v>3674</v>
      </c>
      <c r="G15" s="1">
        <v>3831</v>
      </c>
      <c r="H15" s="1">
        <v>4049</v>
      </c>
      <c r="I15" s="1">
        <v>4205</v>
      </c>
    </row>
    <row r="16" spans="1:9" ht="12.75">
      <c r="A16" t="s">
        <v>8</v>
      </c>
      <c r="C16" s="1">
        <v>3918</v>
      </c>
      <c r="D16" s="1">
        <v>4053</v>
      </c>
      <c r="E16" s="1">
        <v>4341</v>
      </c>
      <c r="F16" s="1">
        <v>4421</v>
      </c>
      <c r="G16" s="1">
        <v>4496</v>
      </c>
      <c r="H16" s="1">
        <v>4611</v>
      </c>
      <c r="I16" s="1">
        <v>4905</v>
      </c>
    </row>
    <row r="17" spans="1:9" ht="12.75">
      <c r="A17" t="s">
        <v>9</v>
      </c>
      <c r="C17" s="1">
        <v>861</v>
      </c>
      <c r="D17" s="1">
        <v>922</v>
      </c>
      <c r="E17" s="1">
        <v>632</v>
      </c>
      <c r="F17" s="1">
        <v>534</v>
      </c>
      <c r="G17" s="1">
        <v>346</v>
      </c>
      <c r="H17" s="1">
        <v>333</v>
      </c>
      <c r="I17" s="1">
        <v>127</v>
      </c>
    </row>
    <row r="18" spans="1:9" ht="12.75">
      <c r="A18" s="4" t="s">
        <v>10</v>
      </c>
      <c r="B18" s="4"/>
      <c r="C18" s="5">
        <f aca="true" t="shared" si="0" ref="C18:I18">+C12+C14+C15+C16+C17</f>
        <v>13487</v>
      </c>
      <c r="D18" s="5">
        <f t="shared" si="0"/>
        <v>14087</v>
      </c>
      <c r="E18" s="5">
        <f t="shared" si="0"/>
        <v>14335</v>
      </c>
      <c r="F18" s="5">
        <f t="shared" si="0"/>
        <v>14569</v>
      </c>
      <c r="G18" s="5">
        <f t="shared" si="0"/>
        <v>14799</v>
      </c>
      <c r="H18" s="5">
        <f t="shared" si="0"/>
        <v>15568</v>
      </c>
      <c r="I18" s="5">
        <f t="shared" si="0"/>
        <v>15858</v>
      </c>
    </row>
    <row r="19" spans="3:9" ht="12.75">
      <c r="C19" s="1"/>
      <c r="D19" s="1"/>
      <c r="E19" s="1"/>
      <c r="F19" s="1"/>
      <c r="G19" s="1"/>
      <c r="I19" s="1"/>
    </row>
    <row r="20" spans="1:9" ht="12.75">
      <c r="A20" s="4" t="s">
        <v>11</v>
      </c>
      <c r="C20" s="1"/>
      <c r="D20" s="1"/>
      <c r="E20" s="1"/>
      <c r="F20" s="1"/>
      <c r="G20" s="1"/>
      <c r="I20" s="1"/>
    </row>
    <row r="21" spans="1:9" ht="12.75">
      <c r="A21" t="s">
        <v>12</v>
      </c>
      <c r="C21" s="6">
        <v>1953</v>
      </c>
      <c r="D21" s="6">
        <v>2191</v>
      </c>
      <c r="E21" s="6">
        <v>2444</v>
      </c>
      <c r="F21" s="6">
        <v>2476</v>
      </c>
      <c r="G21" s="6">
        <v>2510</v>
      </c>
      <c r="H21" s="6">
        <v>2574</v>
      </c>
      <c r="I21" s="6">
        <v>2691</v>
      </c>
    </row>
    <row r="22" spans="1:9" ht="12.75">
      <c r="A22" t="s">
        <v>13</v>
      </c>
      <c r="C22" s="6">
        <v>171</v>
      </c>
      <c r="D22" s="6">
        <v>208</v>
      </c>
      <c r="E22" s="6">
        <v>265</v>
      </c>
      <c r="F22" s="6">
        <v>340</v>
      </c>
      <c r="G22" s="6">
        <v>389</v>
      </c>
      <c r="H22" s="6">
        <v>437</v>
      </c>
      <c r="I22" s="6">
        <v>530</v>
      </c>
    </row>
    <row r="23" spans="1:9" ht="12.75">
      <c r="A23" t="s">
        <v>14</v>
      </c>
      <c r="C23" s="6">
        <v>131</v>
      </c>
      <c r="D23" s="6">
        <v>118</v>
      </c>
      <c r="E23" s="6">
        <v>96</v>
      </c>
      <c r="F23" s="6">
        <v>103</v>
      </c>
      <c r="G23" s="6">
        <v>128</v>
      </c>
      <c r="H23" s="6">
        <v>99</v>
      </c>
      <c r="I23" s="6">
        <v>109</v>
      </c>
    </row>
    <row r="24" spans="1:9" ht="12.75">
      <c r="A24" t="s">
        <v>15</v>
      </c>
      <c r="C24" s="6">
        <v>593</v>
      </c>
      <c r="D24" s="6">
        <v>650</v>
      </c>
      <c r="E24" s="6">
        <v>819</v>
      </c>
      <c r="F24" s="6">
        <v>821</v>
      </c>
      <c r="G24" s="6">
        <v>994</v>
      </c>
      <c r="H24" s="6">
        <v>1092</v>
      </c>
      <c r="I24" s="6">
        <v>1252</v>
      </c>
    </row>
    <row r="25" spans="1:9" ht="12.75">
      <c r="A25" t="s">
        <v>24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29</v>
      </c>
      <c r="I25" s="6">
        <v>0</v>
      </c>
    </row>
    <row r="26" spans="1:9" ht="12.75">
      <c r="A26" s="4" t="s">
        <v>16</v>
      </c>
      <c r="B26" s="4"/>
      <c r="C26" s="5">
        <f>+C21+C22+C23+C24</f>
        <v>2848</v>
      </c>
      <c r="D26" s="5">
        <f>+D21+D22+D23+D24</f>
        <v>3167</v>
      </c>
      <c r="E26" s="5">
        <f>+E21+E22+E23+E24</f>
        <v>3624</v>
      </c>
      <c r="F26" s="5">
        <f>+F21+F22+F23+F24</f>
        <v>3740</v>
      </c>
      <c r="G26" s="5">
        <f>+G21+G22+G23+G24</f>
        <v>4021</v>
      </c>
      <c r="H26" s="5">
        <f>+H21+H22+H23+H24+H25</f>
        <v>4231</v>
      </c>
      <c r="I26" s="5">
        <f>+I21+I22+I23+I24</f>
        <v>4582</v>
      </c>
    </row>
    <row r="27" spans="3:9" ht="12.75">
      <c r="C27" s="1"/>
      <c r="D27" s="1"/>
      <c r="E27" s="1"/>
      <c r="F27" s="1"/>
      <c r="G27" s="1"/>
      <c r="I27" s="1"/>
    </row>
    <row r="28" spans="1:9" ht="12.75">
      <c r="A28" s="2" t="s">
        <v>17</v>
      </c>
      <c r="B28" s="2"/>
      <c r="C28" s="3">
        <f aca="true" t="shared" si="1" ref="C28:I28">+C18+C26</f>
        <v>16335</v>
      </c>
      <c r="D28" s="3">
        <f t="shared" si="1"/>
        <v>17254</v>
      </c>
      <c r="E28" s="3">
        <f t="shared" si="1"/>
        <v>17959</v>
      </c>
      <c r="F28" s="3">
        <f t="shared" si="1"/>
        <v>18309</v>
      </c>
      <c r="G28" s="3">
        <f t="shared" si="1"/>
        <v>18820</v>
      </c>
      <c r="H28" s="3">
        <f t="shared" si="1"/>
        <v>19799</v>
      </c>
      <c r="I28" s="3">
        <f t="shared" si="1"/>
        <v>20440</v>
      </c>
    </row>
    <row r="29" spans="3:9" ht="12.75">
      <c r="C29" s="1"/>
      <c r="D29" s="1"/>
      <c r="E29" s="1"/>
      <c r="F29" s="1"/>
      <c r="G29" s="1"/>
      <c r="I29" s="1"/>
    </row>
    <row r="30" spans="1:9" s="10" customFormat="1" ht="12.75">
      <c r="A30" s="10" t="s">
        <v>18</v>
      </c>
      <c r="C30" s="10">
        <v>3.2</v>
      </c>
      <c r="D30" s="10">
        <v>5.6</v>
      </c>
      <c r="E30" s="10">
        <v>4.1</v>
      </c>
      <c r="F30" s="10">
        <v>1.9</v>
      </c>
      <c r="G30" s="10">
        <v>2.8</v>
      </c>
      <c r="H30" s="10">
        <v>5.2</v>
      </c>
      <c r="I30" s="14">
        <f>+((I28-H28)/H28)*100</f>
        <v>3.2375372493560284</v>
      </c>
    </row>
    <row r="33" spans="1:2" ht="12.75">
      <c r="A33" s="8" t="s">
        <v>19</v>
      </c>
      <c r="B33" s="4"/>
    </row>
    <row r="35" spans="1:9" ht="12.75">
      <c r="A35" s="7" t="s">
        <v>1</v>
      </c>
      <c r="B35" s="2"/>
      <c r="C35" s="7">
        <v>2001</v>
      </c>
      <c r="D35" s="7">
        <v>2002</v>
      </c>
      <c r="E35" s="7">
        <v>2003</v>
      </c>
      <c r="F35" s="7">
        <v>2004</v>
      </c>
      <c r="G35" s="7">
        <v>2005</v>
      </c>
      <c r="H35" s="7">
        <v>2006</v>
      </c>
      <c r="I35" s="7">
        <v>2007</v>
      </c>
    </row>
    <row r="37" spans="1:2" ht="12.75">
      <c r="A37" s="4" t="s">
        <v>2</v>
      </c>
      <c r="B37" s="4"/>
    </row>
    <row r="38" spans="1:9" ht="12.75">
      <c r="A38" t="s">
        <v>3</v>
      </c>
      <c r="C38" s="1">
        <v>68</v>
      </c>
      <c r="D38" s="1">
        <v>42</v>
      </c>
      <c r="E38" s="1">
        <v>66</v>
      </c>
      <c r="F38" s="1">
        <v>73</v>
      </c>
      <c r="G38" s="1">
        <v>115</v>
      </c>
      <c r="H38" s="1">
        <v>96</v>
      </c>
      <c r="I38" s="15">
        <v>78.25</v>
      </c>
    </row>
    <row r="39" spans="1:9" ht="12.75">
      <c r="A39" t="s">
        <v>4</v>
      </c>
      <c r="C39" s="1">
        <v>2356</v>
      </c>
      <c r="D39" s="1">
        <v>2484</v>
      </c>
      <c r="E39" s="1">
        <v>2483</v>
      </c>
      <c r="F39" s="1">
        <v>2600</v>
      </c>
      <c r="G39" s="1">
        <v>2666</v>
      </c>
      <c r="H39" s="1">
        <v>2897</v>
      </c>
      <c r="I39" s="15">
        <v>2869</v>
      </c>
    </row>
    <row r="40" spans="1:9" ht="12.75">
      <c r="A40" s="4" t="s">
        <v>5</v>
      </c>
      <c r="B40" s="4"/>
      <c r="C40" s="5">
        <f>+C38+C39</f>
        <v>2424</v>
      </c>
      <c r="D40" s="11">
        <v>2526</v>
      </c>
      <c r="E40" s="11">
        <f>+E38+E39</f>
        <v>2549</v>
      </c>
      <c r="F40" s="11">
        <f>+F38+F39</f>
        <v>2673</v>
      </c>
      <c r="G40" s="11">
        <f>+G38+G39</f>
        <v>2781</v>
      </c>
      <c r="H40" s="11">
        <f>+H38+H39</f>
        <v>2993</v>
      </c>
      <c r="I40" s="16">
        <f>+I38+I39</f>
        <v>2947.25</v>
      </c>
    </row>
    <row r="41" spans="3:9" ht="12.75">
      <c r="C41" s="1"/>
      <c r="I41" s="15"/>
    </row>
    <row r="42" spans="1:9" ht="12.75">
      <c r="A42" t="s">
        <v>20</v>
      </c>
      <c r="C42" s="1">
        <v>2717</v>
      </c>
      <c r="D42" s="1">
        <v>2866</v>
      </c>
      <c r="E42" s="1">
        <v>2950</v>
      </c>
      <c r="F42" s="1">
        <v>2965</v>
      </c>
      <c r="G42" s="1">
        <v>3075</v>
      </c>
      <c r="H42" s="1">
        <v>3317</v>
      </c>
      <c r="I42" s="15">
        <v>3399.5</v>
      </c>
    </row>
    <row r="43" spans="1:9" ht="12.75">
      <c r="A43" t="s">
        <v>7</v>
      </c>
      <c r="C43" s="1">
        <v>2877</v>
      </c>
      <c r="D43" s="1">
        <v>3079</v>
      </c>
      <c r="E43" s="1">
        <v>3189</v>
      </c>
      <c r="F43" s="1">
        <v>3312</v>
      </c>
      <c r="G43" s="1">
        <v>3451</v>
      </c>
      <c r="H43" s="1">
        <v>3697</v>
      </c>
      <c r="I43" s="15">
        <v>3836.5</v>
      </c>
    </row>
    <row r="44" spans="1:9" ht="12.75">
      <c r="A44" t="s">
        <v>8</v>
      </c>
      <c r="C44" s="1">
        <v>3243</v>
      </c>
      <c r="D44" s="1">
        <v>3380</v>
      </c>
      <c r="E44" s="1">
        <v>3643</v>
      </c>
      <c r="F44" s="1">
        <v>3753</v>
      </c>
      <c r="G44" s="1">
        <v>3832</v>
      </c>
      <c r="H44" s="1">
        <v>3986</v>
      </c>
      <c r="I44" s="15">
        <v>4248.75</v>
      </c>
    </row>
    <row r="45" spans="1:9" ht="12.75">
      <c r="A45" t="s">
        <v>9</v>
      </c>
      <c r="C45" s="1">
        <v>305</v>
      </c>
      <c r="D45" s="1">
        <v>344</v>
      </c>
      <c r="E45" s="1">
        <v>237</v>
      </c>
      <c r="F45" s="1">
        <v>192</v>
      </c>
      <c r="G45" s="1">
        <v>128</v>
      </c>
      <c r="H45" s="1">
        <v>135</v>
      </c>
      <c r="I45" s="15">
        <v>53</v>
      </c>
    </row>
    <row r="46" spans="1:9" ht="12.75">
      <c r="A46" s="4" t="s">
        <v>10</v>
      </c>
      <c r="B46" s="4"/>
      <c r="C46" s="5">
        <f>+C40+C42+C43+C44+C45</f>
        <v>11566</v>
      </c>
      <c r="D46" s="12">
        <v>12195</v>
      </c>
      <c r="E46" s="5">
        <f>+E40+E42+E43+E44+E45</f>
        <v>12568</v>
      </c>
      <c r="F46" s="5">
        <f>+F40+F42+F43+F44+F45</f>
        <v>12895</v>
      </c>
      <c r="G46" s="5">
        <f>+G40+G42+G43+G44+G45</f>
        <v>13267</v>
      </c>
      <c r="H46" s="5">
        <f>+H40+H42+H43+H44+H45</f>
        <v>14128</v>
      </c>
      <c r="I46" s="16">
        <f>+I40+I42+I43+I44+I45</f>
        <v>14485</v>
      </c>
    </row>
    <row r="47" spans="1:9" ht="12.75">
      <c r="A47" s="4"/>
      <c r="B47" s="4"/>
      <c r="C47" s="5"/>
      <c r="I47" s="16"/>
    </row>
    <row r="48" spans="1:9" ht="12.75">
      <c r="A48" s="4" t="s">
        <v>11</v>
      </c>
      <c r="C48" s="1"/>
      <c r="I48" s="15"/>
    </row>
    <row r="49" spans="1:9" ht="12.75">
      <c r="A49" t="s">
        <v>12</v>
      </c>
      <c r="C49" s="6">
        <v>1443</v>
      </c>
      <c r="D49" s="6">
        <v>1623</v>
      </c>
      <c r="E49" s="6">
        <v>1784</v>
      </c>
      <c r="F49" s="6">
        <v>1821</v>
      </c>
      <c r="G49" s="6">
        <v>1842</v>
      </c>
      <c r="H49" s="6">
        <v>1886</v>
      </c>
      <c r="I49" s="15">
        <v>1987.5</v>
      </c>
    </row>
    <row r="50" spans="1:9" ht="12.75">
      <c r="A50" t="s">
        <v>13</v>
      </c>
      <c r="C50" s="6">
        <v>131</v>
      </c>
      <c r="D50" s="6">
        <v>154</v>
      </c>
      <c r="E50" s="6">
        <v>200</v>
      </c>
      <c r="F50" s="6">
        <v>264</v>
      </c>
      <c r="G50" s="6">
        <v>288</v>
      </c>
      <c r="H50" s="6">
        <v>321</v>
      </c>
      <c r="I50" s="15">
        <v>401.25</v>
      </c>
    </row>
    <row r="51" spans="1:9" ht="12.75">
      <c r="A51" t="s">
        <v>14</v>
      </c>
      <c r="C51" s="6">
        <v>81</v>
      </c>
      <c r="D51" s="6">
        <v>72</v>
      </c>
      <c r="E51" s="6">
        <v>54</v>
      </c>
      <c r="F51" s="6">
        <v>61</v>
      </c>
      <c r="G51" s="6">
        <v>76</v>
      </c>
      <c r="H51" s="6">
        <v>64</v>
      </c>
      <c r="I51" s="15">
        <v>65.5</v>
      </c>
    </row>
    <row r="52" spans="1:9" ht="12.75">
      <c r="A52" t="s">
        <v>15</v>
      </c>
      <c r="C52" s="6">
        <v>360</v>
      </c>
      <c r="D52" s="6">
        <v>386</v>
      </c>
      <c r="E52" s="6">
        <v>507</v>
      </c>
      <c r="F52" s="6">
        <v>506</v>
      </c>
      <c r="G52" s="6">
        <v>607</v>
      </c>
      <c r="H52" s="6">
        <v>699</v>
      </c>
      <c r="I52" s="15">
        <v>796.5</v>
      </c>
    </row>
    <row r="53" spans="1:9" ht="12.75">
      <c r="A53" t="s">
        <v>24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19</v>
      </c>
      <c r="I53" s="15">
        <v>0</v>
      </c>
    </row>
    <row r="54" spans="1:9" ht="12.75">
      <c r="A54" s="4" t="s">
        <v>16</v>
      </c>
      <c r="B54" s="4"/>
      <c r="C54" s="5">
        <f>+C49+C50+C51+C52</f>
        <v>2015</v>
      </c>
      <c r="D54" s="5">
        <f>+D49+D50+D51+D52</f>
        <v>2235</v>
      </c>
      <c r="E54" s="5">
        <f>+E49+E50+E51+E52</f>
        <v>2545</v>
      </c>
      <c r="F54" s="5">
        <f>+F49+F50+F51+F52</f>
        <v>2652</v>
      </c>
      <c r="G54" s="5">
        <f>+G49+G50+G51+G52</f>
        <v>2813</v>
      </c>
      <c r="H54" s="5">
        <f>+H49+H50+H51+H52+H53</f>
        <v>2989</v>
      </c>
      <c r="I54" s="16">
        <f>+I49+I50+I51+I52</f>
        <v>3250.75</v>
      </c>
    </row>
    <row r="55" spans="3:9" ht="12.75">
      <c r="C55" s="1"/>
      <c r="I55" s="15"/>
    </row>
    <row r="56" spans="1:9" ht="12.75">
      <c r="A56" s="2" t="s">
        <v>17</v>
      </c>
      <c r="B56" s="2"/>
      <c r="C56" s="3">
        <f>+C46+C54</f>
        <v>13581</v>
      </c>
      <c r="D56" s="13">
        <v>14430</v>
      </c>
      <c r="E56" s="3">
        <f>+E46+E54</f>
        <v>15113</v>
      </c>
      <c r="F56" s="3">
        <f>+F46+F54</f>
        <v>15547</v>
      </c>
      <c r="G56" s="3">
        <f>+G46+G54</f>
        <v>16080</v>
      </c>
      <c r="H56" s="3">
        <f>+H46+H54</f>
        <v>17117</v>
      </c>
      <c r="I56" s="17">
        <f>+I46+I54</f>
        <v>17735.75</v>
      </c>
    </row>
    <row r="57" ht="12.75">
      <c r="I57" s="18"/>
    </row>
    <row r="58" spans="1:9" s="10" customFormat="1" ht="12.75">
      <c r="A58" s="10" t="s">
        <v>18</v>
      </c>
      <c r="C58" s="10">
        <v>2.9</v>
      </c>
      <c r="D58" s="10">
        <v>6.3</v>
      </c>
      <c r="E58" s="10">
        <v>4.7</v>
      </c>
      <c r="F58" s="10">
        <v>2.9</v>
      </c>
      <c r="G58" s="10">
        <v>3.4</v>
      </c>
      <c r="H58" s="10">
        <v>6.4</v>
      </c>
      <c r="I58" s="14">
        <f>+((I56-H56)/H56)*100</f>
        <v>3.614827364608284</v>
      </c>
    </row>
    <row r="59" s="10" customFormat="1" ht="12.75"/>
    <row r="61" ht="12.75">
      <c r="A61" t="s">
        <v>21</v>
      </c>
    </row>
    <row r="62" spans="1:8" ht="12.75">
      <c r="A62" t="s">
        <v>22</v>
      </c>
      <c r="H62" s="9" t="s">
        <v>25</v>
      </c>
    </row>
  </sheetData>
  <mergeCells count="3">
    <mergeCell ref="A1:H1"/>
    <mergeCell ref="A2:H2"/>
    <mergeCell ref="A3:H3"/>
  </mergeCells>
  <printOptions horizontalCentered="1"/>
  <pageMargins left="0.3" right="0.3" top="0.38" bottom="0" header="0.15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2007-03-07T20:01:34Z</cp:lastPrinted>
  <dcterms:created xsi:type="dcterms:W3CDTF">1998-02-02T14:42:35Z</dcterms:created>
  <dcterms:modified xsi:type="dcterms:W3CDTF">2007-04-19T13:29:17Z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1135642368</vt:i4>
  </property>
  <property fmtid="{D5CDD505-2E9C-101B-9397-08002B2CF9AE}" pid="3" name="_EmailSubject">
    <vt:lpwstr>Table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