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<sst xmlns="http://schemas.openxmlformats.org/spreadsheetml/2006/main" count="46" uniqueCount="27">
  <si>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</si>
  <si>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</si>
  <si>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</si>
  <si>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</si>
  <si>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</si>
  <si>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</si>
  <si>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</si>
  <si>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</si>
  <si>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</si>
  <si>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</si>
  <si>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</si>
  <si>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</si>
  <si>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</si>
  <si>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</si>
  <si>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</si>
  <si>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</si>
  <si>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</si>
  <si>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</si>
  <si>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% Increase by Year</t>
  </si>
  <si>
    <t>FULL-TIME EQUIVALENT</t>
  </si>
  <si>
    <t xml:space="preserve">Source:  Computerized data and information from Institutional Research Office files.    </t>
  </si>
  <si>
    <t xml:space="preserve">             </t>
  </si>
  <si>
    <t>BY CLASS, HEADCOUNT AND FULL-TIME EQUIVALENT</t>
  </si>
  <si>
    <t xml:space="preserve">FALL SEMESTER DEGREE CREDIT ENROLLMENTS </t>
  </si>
  <si>
    <t xml:space="preserve"> </t>
  </si>
  <si>
    <t>Table I-1</t>
  </si>
  <si>
    <t>2004 THROUGH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</si>
</sst>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i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1" fillId="0" borderId="0" xfId="57" applyNumberFormat="1" applyFont="1" applyAlignment="1">
      <alignment/>
    </xf>
    <xf numFmtId="0" fontId="4" fillId="0" borderId="0" xfId="57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57" applyFont="1" applyAlignment="1">
      <alignment horizontal="right"/>
    </xf>
    <xf numFmtId="0" fontId="0" fillId="0" borderId="0" xfId="57" applyFont="1" applyAlignment="1">
      <alignment/>
    </xf>
    <xf numFmtId="0" fontId="3" fillId="0" borderId="0" xfId="57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7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57" applyNumberFormat="1" applyFont="1" applyAlignment="1">
      <alignment/>
    </xf>
    <xf numFmtId="0" fontId="7" fillId="0" borderId="0" xfId="57" applyFont="1" applyAlignment="1">
      <alignment/>
    </xf>
    <xf numFmtId="0" fontId="7" fillId="0" borderId="0" xfId="0" applyFont="1" applyAlignment="1">
      <alignment/>
    </xf>
    <xf numFmtId="3" fontId="7" fillId="0" borderId="0" xfId="57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0" xfId="57" applyFont="1" applyAlignment="1">
      <alignment/>
    </xf>
    <xf numFmtId="0" fontId="1" fillId="0" borderId="0" xfId="57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7"/>
  <sheetViews>
    <sheetView showGridLines="0" tabSelected="1" showOutlineSymbols="0" zoomScalePageLayoutView="0" workbookViewId="0" topLeftCell="A1">
      <selection activeCell="A1" sqref="A1:I1"/>
    </sheetView>
  </sheetViews>
  <sheetFormatPr defaultColWidth="9.140625" defaultRowHeight="12.75"/>
  <cols>
    <col min="1" max="1" width="25.140625" style="0" customWidth="1"/>
    <col min="2" max="2" width="0" style="13" hidden="1" customWidth="1"/>
    <col min="7" max="7" width="9.140625" style="23" customWidth="1"/>
    <col min="29" max="29" width="19.421875" style="0" customWidth="1"/>
    <col min="31" max="31" width="20.140625" style="0" customWidth="1"/>
    <col min="32" max="32" width="79.140625" style="0" customWidth="1"/>
    <col min="35" max="37" width="20.57421875" style="0" customWidth="1"/>
    <col min="39" max="39" width="1.57421875" style="0" customWidth="1"/>
    <col min="40" max="40" width="20.57421875" style="0" customWidth="1"/>
    <col min="41" max="41" width="19.421875" style="0" customWidth="1"/>
    <col min="42" max="42" width="20.57421875" style="0" customWidth="1"/>
    <col min="43" max="43" width="2.57421875" style="0" customWidth="1"/>
    <col min="45" max="45" width="19.421875" style="0" customWidth="1"/>
    <col min="46" max="46" width="97.140625" style="0" customWidth="1"/>
    <col min="47" max="47" width="19.7109375" style="0" customWidth="1"/>
    <col min="48" max="48" width="97.140625" style="0" customWidth="1"/>
    <col min="51" max="51" width="20.421875" style="0" customWidth="1"/>
    <col min="52" max="58" width="20.57421875" style="0" customWidth="1"/>
    <col min="59" max="59" width="2.57421875" style="0" customWidth="1"/>
    <col min="61" max="61" width="19.421875" style="0" customWidth="1"/>
    <col min="62" max="63" width="20.57421875" style="0" customWidth="1"/>
    <col min="64" max="64" width="25.140625" style="0" customWidth="1"/>
    <col min="67" max="67" width="20.421875" style="0" customWidth="1"/>
    <col min="68" max="68" width="20.57421875" style="0" customWidth="1"/>
    <col min="69" max="71" width="0" style="0" hidden="1" customWidth="1"/>
    <col min="72" max="74" width="20.57421875" style="0" customWidth="1"/>
    <col min="75" max="75" width="47.28125" style="0" customWidth="1"/>
    <col min="77" max="77" width="47.57421875" style="0" customWidth="1"/>
    <col min="78" max="80" width="20.57421875" style="0" customWidth="1"/>
    <col min="83" max="83" width="20.421875" style="0" customWidth="1"/>
    <col min="84" max="84" width="0" style="0" hidden="1" customWidth="1"/>
    <col min="85" max="90" width="20.57421875" style="0" customWidth="1"/>
    <col min="91" max="91" width="2.57421875" style="0" customWidth="1"/>
    <col min="93" max="93" width="19.421875" style="0" customWidth="1"/>
    <col min="94" max="94" width="20.57421875" style="0" customWidth="1"/>
    <col min="95" max="95" width="242.140625" style="0" customWidth="1"/>
    <col min="96" max="96" width="20.57421875" style="0" customWidth="1"/>
    <col min="97" max="97" width="79.140625" style="0" customWidth="1"/>
    <col min="98" max="98" width="39.7109375" style="0" customWidth="1"/>
    <col min="99" max="99" width="20.421875" style="0" customWidth="1"/>
    <col min="100" max="100" width="46.421875" style="0" customWidth="1"/>
    <col min="101" max="103" width="20.57421875" style="0" customWidth="1"/>
    <col min="104" max="104" width="44.140625" style="0" customWidth="1"/>
    <col min="105" max="106" width="20.57421875" style="0" customWidth="1"/>
    <col min="107" max="107" width="2.57421875" style="0" customWidth="1"/>
    <col min="109" max="109" width="64.421875" style="0" customWidth="1"/>
    <col min="110" max="112" width="20.57421875" style="0" customWidth="1"/>
    <col min="113" max="113" width="97.140625" style="0" customWidth="1"/>
    <col min="115" max="115" width="69.00390625" style="0" customWidth="1"/>
    <col min="116" max="117" width="20.57421875" style="0" customWidth="1"/>
    <col min="118" max="118" width="48.7109375" style="0" customWidth="1"/>
    <col min="119" max="122" width="20.57421875" style="0" customWidth="1"/>
    <col min="123" max="123" width="51.00390625" style="0" customWidth="1"/>
    <col min="125" max="125" width="19.421875" style="0" customWidth="1"/>
    <col min="126" max="126" width="53.140625" style="0" customWidth="1"/>
    <col min="127" max="128" width="20.57421875" style="0" customWidth="1"/>
    <col min="129" max="129" width="25.140625" style="0" customWidth="1"/>
    <col min="131" max="138" width="20.57421875" style="0" customWidth="1"/>
    <col min="139" max="139" width="2.57421875" style="0" customWidth="1"/>
    <col min="141" max="141" width="62.140625" style="0" customWidth="1"/>
    <col min="142" max="145" width="20.57421875" style="0" customWidth="1"/>
    <col min="147" max="150" width="20.57421875" style="0" customWidth="1"/>
    <col min="151" max="239" width="0" style="0" hidden="1" customWidth="1"/>
  </cols>
  <sheetData>
    <row r="1" spans="1:9" ht="12.75">
      <c r="A1" s="30" t="s">
        <v>23</v>
      </c>
      <c r="B1" s="30"/>
      <c r="C1" s="30"/>
      <c r="D1" s="30"/>
      <c r="E1" s="30"/>
      <c r="F1" s="30"/>
      <c r="G1" s="30"/>
      <c r="H1" s="31"/>
      <c r="I1" s="31"/>
    </row>
    <row r="2" spans="1:9" ht="12.75">
      <c r="A2" s="30" t="s">
        <v>22</v>
      </c>
      <c r="B2" s="30"/>
      <c r="C2" s="30"/>
      <c r="D2" s="30"/>
      <c r="E2" s="30"/>
      <c r="F2" s="30"/>
      <c r="G2" s="30"/>
      <c r="H2" s="31"/>
      <c r="I2" s="31"/>
    </row>
    <row r="3" spans="1:9" ht="12.75">
      <c r="A3" s="32" t="s">
        <v>26</v>
      </c>
      <c r="B3" s="32"/>
      <c r="C3" s="32"/>
      <c r="D3" s="32"/>
      <c r="E3" s="32"/>
      <c r="F3" s="32"/>
      <c r="G3" s="32"/>
      <c r="H3" s="31"/>
      <c r="I3" s="31"/>
    </row>
    <row r="4" spans="1:9" ht="12.75">
      <c r="A4" s="32" t="s">
        <v>25</v>
      </c>
      <c r="B4" s="32"/>
      <c r="C4" s="32"/>
      <c r="D4" s="32"/>
      <c r="E4" s="32"/>
      <c r="F4" s="32"/>
      <c r="G4" s="32"/>
      <c r="H4" s="31"/>
      <c r="I4" s="31"/>
    </row>
    <row r="6" spans="1:7" ht="12.75">
      <c r="A6" s="2" t="s">
        <v>0</v>
      </c>
      <c r="G6" s="22"/>
    </row>
    <row r="8" spans="1:9" ht="12.75">
      <c r="A8" s="1" t="s">
        <v>1</v>
      </c>
      <c r="B8" s="14">
        <v>2000</v>
      </c>
      <c r="C8" s="1">
        <v>2004</v>
      </c>
      <c r="D8" s="1">
        <v>2005</v>
      </c>
      <c r="E8" s="1">
        <v>2006</v>
      </c>
      <c r="F8" s="1">
        <v>2007</v>
      </c>
      <c r="G8" s="1">
        <v>2008</v>
      </c>
      <c r="H8" s="1">
        <v>2009</v>
      </c>
      <c r="I8" s="29">
        <v>2010</v>
      </c>
    </row>
    <row r="9" spans="6:7" ht="12.75">
      <c r="F9" s="23"/>
      <c r="G9"/>
    </row>
    <row r="10" spans="1:7" ht="12.75">
      <c r="A10" s="9" t="s">
        <v>2</v>
      </c>
      <c r="F10" s="23"/>
      <c r="G10"/>
    </row>
    <row r="11" spans="1:9" ht="12.75">
      <c r="A11" t="s">
        <v>3</v>
      </c>
      <c r="B11" s="15">
        <v>2203</v>
      </c>
      <c r="C11" s="5">
        <v>2629</v>
      </c>
      <c r="D11" s="5">
        <v>2890</v>
      </c>
      <c r="E11" s="5">
        <v>2798</v>
      </c>
      <c r="F11" s="24">
        <v>2955</v>
      </c>
      <c r="G11" s="24">
        <v>3090</v>
      </c>
      <c r="H11" s="24">
        <v>3187</v>
      </c>
      <c r="I11" s="33">
        <v>2985</v>
      </c>
    </row>
    <row r="12" spans="1:9" ht="12.75">
      <c r="A12" t="s">
        <v>4</v>
      </c>
      <c r="B12" s="15">
        <v>1309</v>
      </c>
      <c r="C12" s="5">
        <v>1268</v>
      </c>
      <c r="D12" s="5">
        <v>1295</v>
      </c>
      <c r="E12" s="5">
        <v>1496</v>
      </c>
      <c r="F12" s="24">
        <v>1470</v>
      </c>
      <c r="G12" s="24">
        <v>1635</v>
      </c>
      <c r="H12" s="24">
        <v>1520</v>
      </c>
      <c r="I12" s="33">
        <v>1665</v>
      </c>
    </row>
    <row r="13" spans="1:9" s="10" customFormat="1" ht="12.75">
      <c r="A13" s="10" t="s">
        <v>5</v>
      </c>
      <c r="B13" s="16">
        <f aca="true" t="shared" si="0" ref="B13:G13">SUM(B11:B12)</f>
        <v>3512</v>
      </c>
      <c r="C13" s="6">
        <f t="shared" si="0"/>
        <v>3897</v>
      </c>
      <c r="D13" s="6">
        <f t="shared" si="0"/>
        <v>4185</v>
      </c>
      <c r="E13" s="6">
        <f t="shared" si="0"/>
        <v>4294</v>
      </c>
      <c r="F13" s="25">
        <f t="shared" si="0"/>
        <v>4425</v>
      </c>
      <c r="G13" s="25">
        <f t="shared" si="0"/>
        <v>4725</v>
      </c>
      <c r="H13" s="25">
        <f>SUM(H11:H12)</f>
        <v>4707</v>
      </c>
      <c r="I13" s="25">
        <f>SUM(I11:I12)</f>
        <v>4650</v>
      </c>
    </row>
    <row r="14" spans="2:7" ht="12.75">
      <c r="B14" s="15"/>
      <c r="C14" s="5"/>
      <c r="D14" s="5"/>
      <c r="E14" s="5"/>
      <c r="F14" s="26"/>
      <c r="G14"/>
    </row>
    <row r="15" spans="1:9" ht="12.75">
      <c r="A15" s="8" t="s">
        <v>6</v>
      </c>
      <c r="B15" s="15">
        <v>3009</v>
      </c>
      <c r="C15" s="5">
        <v>3392</v>
      </c>
      <c r="D15" s="5">
        <v>3699</v>
      </c>
      <c r="E15" s="5">
        <v>3796</v>
      </c>
      <c r="F15" s="26">
        <v>3767</v>
      </c>
      <c r="G15" s="26">
        <v>3887</v>
      </c>
      <c r="H15" s="26">
        <v>4261</v>
      </c>
      <c r="I15" s="33">
        <v>4318</v>
      </c>
    </row>
    <row r="16" spans="1:9" ht="12.75">
      <c r="A16" t="s">
        <v>7</v>
      </c>
      <c r="B16" s="15">
        <v>3203</v>
      </c>
      <c r="C16" s="5">
        <v>3763</v>
      </c>
      <c r="D16" s="5">
        <v>3990</v>
      </c>
      <c r="E16" s="5">
        <v>4200</v>
      </c>
      <c r="F16" s="26">
        <v>4312</v>
      </c>
      <c r="G16" s="26">
        <v>4532</v>
      </c>
      <c r="H16" s="26">
        <v>4829</v>
      </c>
      <c r="I16" s="33">
        <v>5082</v>
      </c>
    </row>
    <row r="17" spans="1:9" ht="12.75">
      <c r="A17" t="s">
        <v>8</v>
      </c>
      <c r="B17" s="15">
        <v>3739</v>
      </c>
      <c r="C17" s="5">
        <v>4420</v>
      </c>
      <c r="D17" s="5">
        <v>4351</v>
      </c>
      <c r="E17" s="5">
        <v>4595</v>
      </c>
      <c r="F17" s="26">
        <v>4977</v>
      </c>
      <c r="G17" s="26">
        <v>5072</v>
      </c>
      <c r="H17" s="26">
        <v>5466</v>
      </c>
      <c r="I17" s="33">
        <v>5612</v>
      </c>
    </row>
    <row r="18" spans="1:9" ht="12.75">
      <c r="A18" t="s">
        <v>9</v>
      </c>
      <c r="B18" s="15">
        <v>925</v>
      </c>
      <c r="C18" s="5">
        <v>403</v>
      </c>
      <c r="D18" s="5">
        <v>330</v>
      </c>
      <c r="E18" s="5">
        <v>147</v>
      </c>
      <c r="F18" s="26">
        <v>117</v>
      </c>
      <c r="G18" s="26">
        <v>113</v>
      </c>
      <c r="H18" s="26">
        <v>156</v>
      </c>
      <c r="I18" s="33">
        <v>93</v>
      </c>
    </row>
    <row r="19" spans="1:9" s="10" customFormat="1" ht="12.75">
      <c r="A19" s="10" t="s">
        <v>10</v>
      </c>
      <c r="B19" s="16">
        <f aca="true" t="shared" si="1" ref="B19:G19">SUM(B13:B18)</f>
        <v>14388</v>
      </c>
      <c r="C19" s="6">
        <f t="shared" si="1"/>
        <v>15875</v>
      </c>
      <c r="D19" s="6">
        <f t="shared" si="1"/>
        <v>16555</v>
      </c>
      <c r="E19" s="6">
        <f t="shared" si="1"/>
        <v>17032</v>
      </c>
      <c r="F19" s="27">
        <f t="shared" si="1"/>
        <v>17598</v>
      </c>
      <c r="G19" s="27">
        <f t="shared" si="1"/>
        <v>18329</v>
      </c>
      <c r="H19" s="27">
        <f>SUM(H13:H18)</f>
        <v>19419</v>
      </c>
      <c r="I19" s="27">
        <f>SUM(I13:I18)</f>
        <v>19755</v>
      </c>
    </row>
    <row r="20" spans="2:7" ht="12.75">
      <c r="B20" s="15"/>
      <c r="C20" s="5"/>
      <c r="D20" s="5"/>
      <c r="E20" s="5"/>
      <c r="F20" s="24"/>
      <c r="G20"/>
    </row>
    <row r="21" spans="1:7" ht="12.75">
      <c r="A21" s="9" t="s">
        <v>11</v>
      </c>
      <c r="B21" s="15"/>
      <c r="C21" s="5"/>
      <c r="D21" s="5"/>
      <c r="E21" s="5"/>
      <c r="F21" s="24"/>
      <c r="G21"/>
    </row>
    <row r="22" spans="1:9" ht="12.75">
      <c r="A22" t="s">
        <v>12</v>
      </c>
      <c r="B22" s="15">
        <v>1941</v>
      </c>
      <c r="C22" s="5">
        <v>2582</v>
      </c>
      <c r="D22" s="5">
        <v>2626</v>
      </c>
      <c r="E22" s="5">
        <v>2636</v>
      </c>
      <c r="F22" s="24">
        <v>2857</v>
      </c>
      <c r="G22" s="24">
        <v>2938</v>
      </c>
      <c r="H22" s="24">
        <v>3042</v>
      </c>
      <c r="I22" s="33">
        <v>3010</v>
      </c>
    </row>
    <row r="23" spans="1:9" ht="12.75">
      <c r="A23" t="s">
        <v>13</v>
      </c>
      <c r="B23" s="15">
        <v>175</v>
      </c>
      <c r="C23" s="5">
        <v>410</v>
      </c>
      <c r="D23" s="5">
        <v>447</v>
      </c>
      <c r="E23" s="5">
        <v>535</v>
      </c>
      <c r="F23" s="24">
        <v>631</v>
      </c>
      <c r="G23" s="24">
        <v>713</v>
      </c>
      <c r="H23" s="24">
        <v>772</v>
      </c>
      <c r="I23" s="33">
        <v>828</v>
      </c>
    </row>
    <row r="24" spans="1:9" ht="12.75">
      <c r="A24" t="s">
        <v>14</v>
      </c>
      <c r="B24" s="15">
        <v>102</v>
      </c>
      <c r="C24" s="5">
        <v>95</v>
      </c>
      <c r="D24" s="5">
        <v>136</v>
      </c>
      <c r="E24" s="5">
        <v>111</v>
      </c>
      <c r="F24" s="24">
        <v>525</v>
      </c>
      <c r="G24" s="24">
        <v>804</v>
      </c>
      <c r="H24" s="24">
        <v>1024</v>
      </c>
      <c r="I24" s="33">
        <v>1093</v>
      </c>
    </row>
    <row r="25" spans="1:9" ht="12.75">
      <c r="A25" t="s">
        <v>15</v>
      </c>
      <c r="B25" s="15">
        <v>635</v>
      </c>
      <c r="C25" s="5">
        <v>884</v>
      </c>
      <c r="D25" s="5">
        <v>1008</v>
      </c>
      <c r="E25" s="5">
        <v>1205</v>
      </c>
      <c r="F25" s="24">
        <v>777</v>
      </c>
      <c r="G25" s="24">
        <v>516</v>
      </c>
      <c r="H25" s="24">
        <v>444</v>
      </c>
      <c r="I25" s="33">
        <v>377</v>
      </c>
    </row>
    <row r="26" spans="1:9" s="10" customFormat="1" ht="12.75">
      <c r="A26" s="10" t="s">
        <v>16</v>
      </c>
      <c r="B26" s="16">
        <f aca="true" t="shared" si="2" ref="B26:G26">SUM(B22:B25)</f>
        <v>2853</v>
      </c>
      <c r="C26" s="6">
        <f t="shared" si="2"/>
        <v>3971</v>
      </c>
      <c r="D26" s="6">
        <f t="shared" si="2"/>
        <v>4217</v>
      </c>
      <c r="E26" s="6">
        <f t="shared" si="2"/>
        <v>4487</v>
      </c>
      <c r="F26" s="25">
        <f t="shared" si="2"/>
        <v>4790</v>
      </c>
      <c r="G26" s="25">
        <f t="shared" si="2"/>
        <v>4971</v>
      </c>
      <c r="H26" s="25">
        <f>SUM(H22:H25)</f>
        <v>5282</v>
      </c>
      <c r="I26" s="25">
        <f>SUM(I22:I25)</f>
        <v>5308</v>
      </c>
    </row>
    <row r="27" spans="2:7" ht="12.75">
      <c r="B27" s="15"/>
      <c r="C27" s="5"/>
      <c r="D27" s="5"/>
      <c r="E27" s="5"/>
      <c r="F27" s="26"/>
      <c r="G27"/>
    </row>
    <row r="28" spans="1:9" ht="12.75">
      <c r="A28" s="1" t="s">
        <v>17</v>
      </c>
      <c r="B28" s="17">
        <v>17241</v>
      </c>
      <c r="C28" s="3">
        <f>+C19+C26</f>
        <v>19846</v>
      </c>
      <c r="D28" s="3">
        <f>+D19+D26</f>
        <v>20772</v>
      </c>
      <c r="E28" s="3">
        <f>+E19+E26</f>
        <v>21519</v>
      </c>
      <c r="F28" s="3">
        <f>+F19+F26</f>
        <v>22388</v>
      </c>
      <c r="G28" s="3">
        <f>+G19+G26</f>
        <v>23300</v>
      </c>
      <c r="H28" s="3">
        <f>+H19+H26</f>
        <v>24701</v>
      </c>
      <c r="I28" s="3">
        <f>+I19+I26</f>
        <v>25063</v>
      </c>
    </row>
    <row r="29" spans="1:7" ht="12.75">
      <c r="A29" s="2"/>
      <c r="B29" s="18"/>
      <c r="C29" s="2"/>
      <c r="D29" s="2"/>
      <c r="E29" s="2"/>
      <c r="F29" s="2"/>
      <c r="G29"/>
    </row>
    <row r="30" spans="1:9" ht="12.75">
      <c r="A30" s="2" t="s">
        <v>18</v>
      </c>
      <c r="B30" s="19">
        <v>1.7</v>
      </c>
      <c r="C30" s="11">
        <v>1.2</v>
      </c>
      <c r="D30" s="11">
        <v>4.7</v>
      </c>
      <c r="E30" s="12">
        <f>+((E28-D28)/D28)*100</f>
        <v>3.596187175043328</v>
      </c>
      <c r="F30" s="28">
        <f>+((F28-E28)/E28)*100</f>
        <v>4.038291742181328</v>
      </c>
      <c r="G30" s="28">
        <f>+((G28-F28)/F28)*100</f>
        <v>4.073610862962301</v>
      </c>
      <c r="H30" s="28">
        <f>+((H28-G28)/G28)*100</f>
        <v>6.012875536480687</v>
      </c>
      <c r="I30" s="28">
        <f>+((I28-H28)/H28)*100</f>
        <v>1.465527711428687</v>
      </c>
    </row>
    <row r="31" spans="6:7" ht="12.75">
      <c r="F31" s="23"/>
      <c r="G31"/>
    </row>
    <row r="32" spans="4:7" ht="12.75">
      <c r="D32" s="12" t="s">
        <v>24</v>
      </c>
      <c r="F32" s="23"/>
      <c r="G32"/>
    </row>
    <row r="33" spans="6:7" ht="12.75">
      <c r="F33" s="23"/>
      <c r="G33"/>
    </row>
    <row r="34" spans="1:7" ht="12.75">
      <c r="A34" s="2" t="s">
        <v>19</v>
      </c>
      <c r="F34" s="23"/>
      <c r="G34"/>
    </row>
    <row r="35" spans="6:7" ht="12.75">
      <c r="F35" s="23"/>
      <c r="G35"/>
    </row>
    <row r="36" spans="1:9" ht="12.75">
      <c r="A36" s="1" t="s">
        <v>1</v>
      </c>
      <c r="B36" s="14">
        <v>2000</v>
      </c>
      <c r="C36" s="1">
        <v>2004</v>
      </c>
      <c r="D36" s="1">
        <v>2005</v>
      </c>
      <c r="E36" s="1">
        <v>2006</v>
      </c>
      <c r="F36" s="29">
        <v>2007</v>
      </c>
      <c r="G36" s="29">
        <v>2008</v>
      </c>
      <c r="H36" s="29">
        <v>2009</v>
      </c>
      <c r="I36" s="29">
        <v>2010</v>
      </c>
    </row>
    <row r="37" spans="6:7" ht="12.75">
      <c r="F37" s="23"/>
      <c r="G37"/>
    </row>
    <row r="38" spans="1:7" ht="12.75">
      <c r="A38" s="9" t="s">
        <v>2</v>
      </c>
      <c r="F38" s="22"/>
      <c r="G38"/>
    </row>
    <row r="39" spans="1:9" ht="12.75">
      <c r="A39" t="s">
        <v>3</v>
      </c>
      <c r="B39" s="15">
        <v>2174</v>
      </c>
      <c r="C39" s="5">
        <v>2620</v>
      </c>
      <c r="D39" s="5">
        <v>2878</v>
      </c>
      <c r="E39" s="5">
        <v>2787</v>
      </c>
      <c r="F39" s="26">
        <v>2944.5</v>
      </c>
      <c r="G39" s="26">
        <v>3079</v>
      </c>
      <c r="H39" s="26">
        <v>3175.5</v>
      </c>
      <c r="I39" s="33">
        <v>2971.75</v>
      </c>
    </row>
    <row r="40" spans="1:9" ht="12.75">
      <c r="A40" t="s">
        <v>4</v>
      </c>
      <c r="B40" s="15">
        <v>1213</v>
      </c>
      <c r="C40" s="5">
        <v>1195</v>
      </c>
      <c r="D40" s="5">
        <v>1239</v>
      </c>
      <c r="E40" s="5">
        <v>1411</v>
      </c>
      <c r="F40" s="26">
        <v>1384.5</v>
      </c>
      <c r="G40" s="26">
        <v>1537.5</v>
      </c>
      <c r="H40" s="26">
        <v>1459.5</v>
      </c>
      <c r="I40" s="33">
        <v>1581.25</v>
      </c>
    </row>
    <row r="41" spans="1:9" s="10" customFormat="1" ht="12.75">
      <c r="A41" s="10" t="s">
        <v>5</v>
      </c>
      <c r="B41" s="16">
        <f aca="true" t="shared" si="3" ref="B41:G41">SUM(B39:B40)</f>
        <v>3387</v>
      </c>
      <c r="C41" s="6">
        <f t="shared" si="3"/>
        <v>3815</v>
      </c>
      <c r="D41" s="6">
        <f t="shared" si="3"/>
        <v>4117</v>
      </c>
      <c r="E41" s="6">
        <f t="shared" si="3"/>
        <v>4198</v>
      </c>
      <c r="F41" s="27">
        <f t="shared" si="3"/>
        <v>4329</v>
      </c>
      <c r="G41" s="27">
        <f t="shared" si="3"/>
        <v>4616.5</v>
      </c>
      <c r="H41" s="27">
        <f>SUM(H39:H40)</f>
        <v>4635</v>
      </c>
      <c r="I41" s="27">
        <f>SUM(I39:I40)</f>
        <v>4553</v>
      </c>
    </row>
    <row r="42" spans="2:7" ht="12.75">
      <c r="B42" s="15"/>
      <c r="C42" s="5"/>
      <c r="D42" s="5"/>
      <c r="E42" s="5"/>
      <c r="F42" s="24"/>
      <c r="G42"/>
    </row>
    <row r="43" spans="1:9" ht="12.75">
      <c r="A43" s="8" t="s">
        <v>6</v>
      </c>
      <c r="B43" s="15">
        <v>2789</v>
      </c>
      <c r="C43" s="5">
        <v>3193</v>
      </c>
      <c r="D43" s="5">
        <v>3497</v>
      </c>
      <c r="E43" s="5">
        <v>3599</v>
      </c>
      <c r="F43" s="24">
        <v>3595</v>
      </c>
      <c r="G43" s="24">
        <v>3710.75</v>
      </c>
      <c r="H43" s="24">
        <v>4053</v>
      </c>
      <c r="I43" s="33">
        <v>4128.75</v>
      </c>
    </row>
    <row r="44" spans="1:9" ht="12.75">
      <c r="A44" t="s">
        <v>7</v>
      </c>
      <c r="B44" s="15">
        <v>2819</v>
      </c>
      <c r="C44" s="5">
        <v>3404</v>
      </c>
      <c r="D44" s="5">
        <v>3630</v>
      </c>
      <c r="E44" s="5">
        <v>3840</v>
      </c>
      <c r="F44" s="24">
        <v>3963.25</v>
      </c>
      <c r="G44" s="24">
        <v>4166.5</v>
      </c>
      <c r="H44" s="24">
        <v>4473</v>
      </c>
      <c r="I44" s="33">
        <v>4705.5</v>
      </c>
    </row>
    <row r="45" spans="1:9" ht="12.75">
      <c r="A45" t="s">
        <v>8</v>
      </c>
      <c r="B45" s="15">
        <v>3069</v>
      </c>
      <c r="C45" s="5">
        <v>3713</v>
      </c>
      <c r="D45" s="5">
        <v>3739</v>
      </c>
      <c r="E45" s="5">
        <v>3960</v>
      </c>
      <c r="F45" s="24">
        <v>4325.75</v>
      </c>
      <c r="G45" s="24">
        <v>4414</v>
      </c>
      <c r="H45" s="24">
        <v>4799.75</v>
      </c>
      <c r="I45" s="33">
        <v>4978.25</v>
      </c>
    </row>
    <row r="46" spans="1:9" ht="12.75">
      <c r="A46" t="s">
        <v>9</v>
      </c>
      <c r="B46" s="15">
        <v>341</v>
      </c>
      <c r="C46" s="5">
        <v>151</v>
      </c>
      <c r="D46" s="5">
        <v>127</v>
      </c>
      <c r="E46" s="5">
        <v>72</v>
      </c>
      <c r="F46" s="24">
        <v>45.5</v>
      </c>
      <c r="G46" s="24">
        <v>41.25</v>
      </c>
      <c r="H46" s="24">
        <v>55.25</v>
      </c>
      <c r="I46" s="33">
        <v>27.5</v>
      </c>
    </row>
    <row r="47" spans="1:9" s="10" customFormat="1" ht="12.75">
      <c r="A47" s="10" t="s">
        <v>10</v>
      </c>
      <c r="B47" s="16">
        <v>12405</v>
      </c>
      <c r="C47" s="6">
        <f>SUM(C41:C46)</f>
        <v>14276</v>
      </c>
      <c r="D47" s="6">
        <f>SUM(D41:D46)</f>
        <v>15110</v>
      </c>
      <c r="E47" s="6">
        <f>SUM(E41:E46)</f>
        <v>15669</v>
      </c>
      <c r="F47" s="25">
        <f>SUM(F41:F46)</f>
        <v>16258.5</v>
      </c>
      <c r="G47" s="25">
        <f>SUM(G41:G46)</f>
        <v>16949</v>
      </c>
      <c r="H47" s="25">
        <f>SUM(H41:H46)</f>
        <v>18016</v>
      </c>
      <c r="I47" s="25">
        <f>SUM(I41:I46)</f>
        <v>18393</v>
      </c>
    </row>
    <row r="48" spans="2:7" ht="12.75">
      <c r="B48" s="15"/>
      <c r="C48" s="5"/>
      <c r="D48" s="5"/>
      <c r="E48" s="5"/>
      <c r="F48" s="26"/>
      <c r="G48"/>
    </row>
    <row r="49" spans="1:7" ht="12.75">
      <c r="A49" s="9" t="s">
        <v>11</v>
      </c>
      <c r="B49" s="15"/>
      <c r="C49" s="5"/>
      <c r="D49" s="5"/>
      <c r="E49" s="5"/>
      <c r="F49" s="26"/>
      <c r="G49"/>
    </row>
    <row r="50" spans="1:9" ht="12.75">
      <c r="A50" t="s">
        <v>12</v>
      </c>
      <c r="B50" s="15">
        <v>1453</v>
      </c>
      <c r="C50" s="5">
        <v>1888</v>
      </c>
      <c r="D50" s="5">
        <v>1933</v>
      </c>
      <c r="E50" s="5">
        <v>1969.75</v>
      </c>
      <c r="F50" s="26">
        <v>2152.25</v>
      </c>
      <c r="G50" s="26">
        <v>2257.25</v>
      </c>
      <c r="H50" s="26">
        <v>2330.75</v>
      </c>
      <c r="I50" s="33">
        <v>2276.5</v>
      </c>
    </row>
    <row r="51" spans="1:9" ht="12.75">
      <c r="A51" t="s">
        <v>13</v>
      </c>
      <c r="B51" s="15">
        <v>135</v>
      </c>
      <c r="C51" s="5">
        <v>311</v>
      </c>
      <c r="D51" s="5">
        <v>329</v>
      </c>
      <c r="E51" s="5">
        <v>407</v>
      </c>
      <c r="F51" s="26">
        <v>496.5</v>
      </c>
      <c r="G51" s="26">
        <v>580</v>
      </c>
      <c r="H51" s="26">
        <v>633.5</v>
      </c>
      <c r="I51" s="33">
        <v>678.75</v>
      </c>
    </row>
    <row r="52" spans="1:9" ht="12.75">
      <c r="A52" t="s">
        <v>14</v>
      </c>
      <c r="B52" s="15">
        <v>66</v>
      </c>
      <c r="C52" s="5">
        <v>56</v>
      </c>
      <c r="D52" s="5">
        <v>85</v>
      </c>
      <c r="E52" s="5">
        <v>67.75</v>
      </c>
      <c r="F52" s="26">
        <v>345.75</v>
      </c>
      <c r="G52" s="26">
        <v>521.5</v>
      </c>
      <c r="H52" s="26">
        <v>662.25</v>
      </c>
      <c r="I52" s="33">
        <v>707.75</v>
      </c>
    </row>
    <row r="53" spans="1:9" ht="12.75">
      <c r="A53" t="s">
        <v>15</v>
      </c>
      <c r="B53" s="15">
        <v>380</v>
      </c>
      <c r="C53" s="5">
        <v>539</v>
      </c>
      <c r="D53" s="5">
        <v>620</v>
      </c>
      <c r="E53" s="5">
        <v>741.75</v>
      </c>
      <c r="F53" s="26">
        <v>463.5</v>
      </c>
      <c r="G53" s="26">
        <v>304.25</v>
      </c>
      <c r="H53" s="26">
        <v>267.5</v>
      </c>
      <c r="I53" s="33">
        <v>229.75</v>
      </c>
    </row>
    <row r="54" spans="1:9" s="10" customFormat="1" ht="12.75">
      <c r="A54" s="10" t="s">
        <v>16</v>
      </c>
      <c r="B54" s="16">
        <f aca="true" t="shared" si="4" ref="B54:G54">SUM(B50:B53)</f>
        <v>2034</v>
      </c>
      <c r="C54" s="6">
        <f t="shared" si="4"/>
        <v>2794</v>
      </c>
      <c r="D54" s="6">
        <f t="shared" si="4"/>
        <v>2967</v>
      </c>
      <c r="E54" s="6">
        <f t="shared" si="4"/>
        <v>3186.25</v>
      </c>
      <c r="F54" s="27">
        <f t="shared" si="4"/>
        <v>3458</v>
      </c>
      <c r="G54" s="27">
        <f t="shared" si="4"/>
        <v>3663</v>
      </c>
      <c r="H54" s="27">
        <f>SUM(H50:H53)</f>
        <v>3894</v>
      </c>
      <c r="I54" s="27">
        <f>SUM(I50:I53)</f>
        <v>3892.75</v>
      </c>
    </row>
    <row r="55" spans="6:7" ht="12.75">
      <c r="F55" s="23"/>
      <c r="G55"/>
    </row>
    <row r="56" spans="1:9" ht="12.75">
      <c r="A56" s="1" t="s">
        <v>17</v>
      </c>
      <c r="B56" s="16">
        <v>14439</v>
      </c>
      <c r="C56" s="6">
        <f>+C47+C54</f>
        <v>17070</v>
      </c>
      <c r="D56" s="6">
        <f>+D47+D54</f>
        <v>18077</v>
      </c>
      <c r="E56" s="6">
        <f>+E47+E54</f>
        <v>18855.25</v>
      </c>
      <c r="F56" s="27">
        <f>+F47+F54</f>
        <v>19716.5</v>
      </c>
      <c r="G56" s="27">
        <f>+G47+G54</f>
        <v>20612</v>
      </c>
      <c r="H56" s="27">
        <f>+H47+H54</f>
        <v>21910</v>
      </c>
      <c r="I56" s="27">
        <f>+I47+I54</f>
        <v>22285.75</v>
      </c>
    </row>
    <row r="57" spans="1:8" ht="12.75">
      <c r="A57" s="2"/>
      <c r="B57" s="20"/>
      <c r="C57" s="2"/>
      <c r="D57" s="2"/>
      <c r="E57" s="2"/>
      <c r="F57" s="2"/>
      <c r="G57" s="2"/>
      <c r="H57" s="2"/>
    </row>
    <row r="58" spans="1:9" ht="12.75">
      <c r="A58" s="2" t="s">
        <v>18</v>
      </c>
      <c r="B58" s="21">
        <v>1.8</v>
      </c>
      <c r="C58" s="12">
        <v>2.5</v>
      </c>
      <c r="D58" s="12">
        <v>5.9</v>
      </c>
      <c r="E58" s="12">
        <f>+((E56-D56)/D56)*100</f>
        <v>4.305194445981081</v>
      </c>
      <c r="F58" s="28">
        <f>+((F56-E56)/E56)*100</f>
        <v>4.567693348006523</v>
      </c>
      <c r="G58" s="28">
        <f>+((G56-F56)/F56)*100</f>
        <v>4.541881165521263</v>
      </c>
      <c r="H58" s="28">
        <f>+((H56-G56)/G56)*100</f>
        <v>6.2973025422084214</v>
      </c>
      <c r="I58" s="28">
        <f>+((I56-H56)/H56)*100</f>
        <v>1.7149703331811958</v>
      </c>
    </row>
    <row r="59" spans="1:7" ht="12.75">
      <c r="A59" s="2"/>
      <c r="B59" s="21"/>
      <c r="C59" s="12"/>
      <c r="D59" s="12"/>
      <c r="E59" s="12"/>
      <c r="F59" s="12"/>
      <c r="G59" s="28"/>
    </row>
    <row r="61" ht="12.75">
      <c r="A61" t="s">
        <v>20</v>
      </c>
    </row>
    <row r="62" spans="1:4" ht="12.75">
      <c r="A62" t="s">
        <v>21</v>
      </c>
      <c r="D62" s="7" t="s">
        <v>24</v>
      </c>
    </row>
    <row r="67" ht="14.25">
      <c r="A67" s="4"/>
    </row>
  </sheetData>
  <sheetProtection selectLockedCells="1" selectUnlockedCells="1"/>
  <mergeCells count="4">
    <mergeCell ref="A3:I3"/>
    <mergeCell ref="A2:I2"/>
    <mergeCell ref="A1:I1"/>
    <mergeCell ref="A4:I4"/>
  </mergeCells>
  <printOptions horizontalCentered="1"/>
  <pageMargins left="0.8" right="0.8" top="0.29" bottom="0" header="0.22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2010-10-20T18:03:24Z</cp:lastPrinted>
  <dcterms:created xsi:type="dcterms:W3CDTF">1997-09-12T16:08:55Z</dcterms:created>
  <dcterms:modified xsi:type="dcterms:W3CDTF">2010-10-20T18:03:26Z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-1387719536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